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495" windowHeight="9150" activeTab="0"/>
  </bookViews>
  <sheets>
    <sheet name="900idi-al-Begehung-00" sheetId="1" r:id="rId1"/>
    <sheet name="Tabelle1" sheetId="2" r:id="rId2"/>
    <sheet name="Tabelle2" sheetId="3" r:id="rId3"/>
    <sheet name="Tabelle3" sheetId="4" r:id="rId4"/>
  </sheets>
  <externalReferences>
    <externalReference r:id="rId7"/>
  </externalReferences>
  <definedNames>
    <definedName name="_xlnm.Print_Area" localSheetId="0">'900idi-al-Begehung-00'!$A$1:$AB$112</definedName>
    <definedName name="_xlnm.Print_Titles" localSheetId="0">'900idi-al-Begehung-00'!$2:$12</definedName>
  </definedNames>
  <calcPr fullCalcOnLoad="1"/>
</workbook>
</file>

<file path=xl/sharedStrings.xml><?xml version="1.0" encoding="utf-8"?>
<sst xmlns="http://schemas.openxmlformats.org/spreadsheetml/2006/main" count="234" uniqueCount="153">
  <si>
    <t>idi-al Begehungsprotokoll</t>
  </si>
  <si>
    <t xml:space="preserve"> Besichtigung durch:</t>
  </si>
  <si>
    <t xml:space="preserve"> </t>
  </si>
  <si>
    <t xml:space="preserve">U. Zink </t>
  </si>
  <si>
    <t>am:</t>
  </si>
  <si>
    <t>.</t>
  </si>
  <si>
    <t xml:space="preserve">    ...Uhr</t>
  </si>
  <si>
    <t>Name:</t>
  </si>
  <si>
    <t>Pr.-Nr.</t>
  </si>
  <si>
    <t>Wohnhaus</t>
  </si>
  <si>
    <t>Anschrift AG:</t>
  </si>
  <si>
    <t>Anfage vom:  16.07.09</t>
  </si>
  <si>
    <t>Tel:</t>
  </si>
  <si>
    <t>Lage</t>
  </si>
  <si>
    <r>
      <t xml:space="preserve">Haus-Nr.          Etage:          </t>
    </r>
    <r>
      <rPr>
        <b/>
        <sz val="10"/>
        <rFont val="Arial"/>
        <family val="2"/>
      </rPr>
      <t xml:space="preserve">  </t>
    </r>
    <r>
      <rPr>
        <sz val="11"/>
        <color theme="1"/>
        <rFont val="Calibri"/>
        <family val="2"/>
      </rPr>
      <t xml:space="preserve">          mitte      </t>
    </r>
    <r>
      <rPr>
        <sz val="10"/>
        <rFont val="Arial"/>
        <family val="2"/>
      </rPr>
      <t xml:space="preserve"> </t>
    </r>
  </si>
  <si>
    <t>WE</t>
  </si>
  <si>
    <t>Art</t>
  </si>
  <si>
    <t>Objekt:</t>
  </si>
  <si>
    <t>Baujahr:</t>
  </si>
  <si>
    <t>Bj.: . .</t>
  </si>
  <si>
    <t>-</t>
  </si>
  <si>
    <t>Strasse, Hausnr. PLZ Ort</t>
  </si>
  <si>
    <t>A</t>
  </si>
  <si>
    <t>Eigentum Mieter</t>
  </si>
  <si>
    <t>H</t>
  </si>
  <si>
    <t>Elektroinstallation</t>
  </si>
  <si>
    <t>Bestand</t>
  </si>
  <si>
    <t>Veränderung</t>
  </si>
  <si>
    <t>neue Reihenfolge in der rechtenSpalte:</t>
  </si>
  <si>
    <t>1.</t>
  </si>
  <si>
    <t>Sind Sie Eigentümer?</t>
  </si>
  <si>
    <t>auf Putz</t>
  </si>
  <si>
    <t>etwas an den Barometer angepaßt</t>
  </si>
  <si>
    <t>2.</t>
  </si>
  <si>
    <t>Sind Sie Mieter?</t>
  </si>
  <si>
    <t>unter Putz</t>
  </si>
  <si>
    <t>Fenster / Türen</t>
  </si>
  <si>
    <t xml:space="preserve">3. </t>
  </si>
  <si>
    <t>Kaufinteressent?</t>
  </si>
  <si>
    <t>von / auf</t>
  </si>
  <si>
    <t>Heizung</t>
  </si>
  <si>
    <t>Sanitär</t>
  </si>
  <si>
    <t>4.</t>
  </si>
  <si>
    <t>hat gekauft !</t>
  </si>
  <si>
    <t>I</t>
  </si>
  <si>
    <t xml:space="preserve">Fenster / Türen </t>
  </si>
  <si>
    <t>Elektro</t>
  </si>
  <si>
    <t>Fenster</t>
  </si>
  <si>
    <t>Lüftung</t>
  </si>
  <si>
    <t>B</t>
  </si>
  <si>
    <t>Medien  Ver- und Entsorung</t>
  </si>
  <si>
    <t>Kasten</t>
  </si>
  <si>
    <t>/</t>
  </si>
  <si>
    <t>Wasser</t>
  </si>
  <si>
    <t>Isolierglas</t>
  </si>
  <si>
    <t>Abwasser</t>
  </si>
  <si>
    <t>3.</t>
  </si>
  <si>
    <t>Strom</t>
  </si>
  <si>
    <t>Außentür alt</t>
  </si>
  <si>
    <t>Gas</t>
  </si>
  <si>
    <t>Außentür neu</t>
  </si>
  <si>
    <t>5.</t>
  </si>
  <si>
    <t>Kabel</t>
  </si>
  <si>
    <t>Wände</t>
  </si>
  <si>
    <t>C</t>
  </si>
  <si>
    <t>Grundstück  / Gebäude</t>
  </si>
  <si>
    <t>J</t>
  </si>
  <si>
    <t>Grundstücksfläche</t>
  </si>
  <si>
    <t>Ofen</t>
  </si>
  <si>
    <t>Wohnfläche (WF)</t>
  </si>
  <si>
    <t>Gewerbefläche (GF)</t>
  </si>
  <si>
    <t>Zentralheizung</t>
  </si>
  <si>
    <t>Nebenflächen</t>
  </si>
  <si>
    <t xml:space="preserve">Kessel / Bj. </t>
  </si>
  <si>
    <t>Kamin</t>
  </si>
  <si>
    <t>D</t>
  </si>
  <si>
    <t xml:space="preserve">Nebengelaß / </t>
  </si>
  <si>
    <t>Garage</t>
  </si>
  <si>
    <t>K</t>
  </si>
  <si>
    <t>Gartenhaus</t>
  </si>
  <si>
    <t>Boiler / Liter</t>
  </si>
  <si>
    <t>Anbau/ Vorbau / Wi Ga</t>
  </si>
  <si>
    <t>Zentral über Heizkessel</t>
  </si>
  <si>
    <t>E</t>
  </si>
  <si>
    <t>Problemfelder</t>
  </si>
  <si>
    <t>L</t>
  </si>
  <si>
    <t>Unterlagen/Pläne</t>
  </si>
  <si>
    <t>F</t>
  </si>
  <si>
    <t>Geplante Änderungen</t>
  </si>
  <si>
    <t>M</t>
  </si>
  <si>
    <t>Besichtigung /am</t>
  </si>
  <si>
    <t>Teilnehmer Besichtigung:</t>
  </si>
  <si>
    <t>Umrechnungsfaktor €</t>
  </si>
  <si>
    <t>G</t>
  </si>
  <si>
    <t>idi-al-Kurzdiagnose</t>
  </si>
  <si>
    <t>0</t>
  </si>
  <si>
    <t>+1</t>
  </si>
  <si>
    <t>+2</t>
  </si>
  <si>
    <t>+3</t>
  </si>
  <si>
    <t>+4</t>
  </si>
  <si>
    <t>+5</t>
  </si>
  <si>
    <t>Grundhonorar, pauschal</t>
  </si>
  <si>
    <t>Feuchtigkeit UG-Wände</t>
  </si>
  <si>
    <t>FB-Sohle</t>
  </si>
  <si>
    <t>Fassade</t>
  </si>
  <si>
    <t>Bemerkungen /Skizze:</t>
  </si>
  <si>
    <t>Balkon/Terrasse</t>
  </si>
  <si>
    <t>Dachdeckung</t>
  </si>
  <si>
    <t>sonst. Auslagen/Kopien</t>
  </si>
  <si>
    <t>Dachkonstruktion</t>
  </si>
  <si>
    <t>Summe netto</t>
  </si>
  <si>
    <t>Schornstein</t>
  </si>
  <si>
    <t>16 % Mwst.</t>
  </si>
  <si>
    <t>Treppenhaus</t>
  </si>
  <si>
    <t>WE-Zustand Allgemein</t>
  </si>
  <si>
    <t>WE-Tür</t>
  </si>
  <si>
    <t>Innentüren</t>
  </si>
  <si>
    <t>Summe brutto</t>
  </si>
  <si>
    <t>Bad/Küche</t>
  </si>
  <si>
    <t xml:space="preserve">Fußböden </t>
  </si>
  <si>
    <t>Wände/Decken</t>
  </si>
  <si>
    <t>Energiedaten erfasst</t>
  </si>
  <si>
    <t>siehe gesondertes Formular</t>
  </si>
  <si>
    <t>Fotos vom:</t>
  </si>
  <si>
    <t>Anzahl:</t>
  </si>
  <si>
    <t>Bewertung durch einkreisen: -5 = sehr schlecht, 0 = neutral, +5 = sehr gut</t>
  </si>
  <si>
    <t xml:space="preserve">Teilnehmer: </t>
  </si>
  <si>
    <t>Rückruf am:</t>
  </si>
  <si>
    <t>durch:</t>
  </si>
  <si>
    <t>zuständige Niederlassung Berater:</t>
  </si>
  <si>
    <t>weitergeleitet am:</t>
  </si>
  <si>
    <t>an:</t>
  </si>
  <si>
    <t>zuständige Niederlassung Sonderberater:</t>
  </si>
  <si>
    <t>Rücklauf an</t>
  </si>
  <si>
    <t>BAKA-Zentrale per E-Mail</t>
  </si>
  <si>
    <t>Historie</t>
  </si>
  <si>
    <t>Angebot vom:</t>
  </si>
  <si>
    <t>idi-al                EUR</t>
  </si>
  <si>
    <t>Energie</t>
  </si>
  <si>
    <t>Thermographie</t>
  </si>
  <si>
    <t>Förderung</t>
  </si>
  <si>
    <t>Fahrkosten</t>
  </si>
  <si>
    <t>EUR</t>
  </si>
  <si>
    <t>Auftrag vom:</t>
  </si>
  <si>
    <t>Besichtigung am</t>
  </si>
  <si>
    <t>von Uhrzeit                bis Uhrzeit</t>
  </si>
  <si>
    <t>Zeit</t>
  </si>
  <si>
    <t xml:space="preserve"> zzgl. Fahrzeit:</t>
  </si>
  <si>
    <t>Hin-u.Rückfahrt</t>
  </si>
  <si>
    <t>km</t>
  </si>
  <si>
    <t>Prot.Link</t>
  </si>
  <si>
    <r>
      <t xml:space="preserve">Notizen: </t>
    </r>
    <r>
      <rPr>
        <sz val="10"/>
        <rFont val="Arial"/>
        <family val="2"/>
      </rPr>
      <t>(bitte eintragen was  telefonisch und vor Ort besprochen wurde)</t>
    </r>
  </si>
  <si>
    <t>10-001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</si>
</sst>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\ &quot;m²&quot;"/>
    <numFmt numFmtId="166" formatCode="#,##0.00\ &quot;m²&quot;"/>
    <numFmt numFmtId="167" formatCode="h:mm:ss"/>
    <numFmt numFmtId="168" formatCode="#,##0.00\ &quot;DM&quot;;[Red]\-#,##0.00\ &quot;DM&quot;"/>
    <numFmt numFmtId="169" formatCode="#,##0.00\ [$€-1]"/>
    <numFmt numFmtId="170" formatCode="&quot;km Fahrt x &quot;#,##0.00\ &quot;DM&quot;;[Red]\-#,##0.00\ &quot;DM&quot;"/>
    <numFmt numFmtId="171" formatCode="&quot;km Fahrt x &quot;#,##0.00\ [$€-1];[Red]\-#,##0.00\ [$€-1]"/>
    <numFmt numFmtId="172" formatCode="&quot;Std. Beratung x &quot;#,##0.00\ &quot;DM&quot;;[Red]\-#,##0.00\ &quot;DM&quot;"/>
    <numFmt numFmtId="173" formatCode="&quot;Std. Beratung x &quot;#,##0.00\ [$€-1];[Red]\-#,##0.00\ [$€-1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MS Sans Serif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b/>
      <sz val="8"/>
      <color indexed="59"/>
      <name val="Arial"/>
      <family val="2"/>
    </font>
    <font>
      <sz val="8"/>
      <name val="MS Sans Serif"/>
      <family val="2"/>
    </font>
    <font>
      <b/>
      <sz val="8"/>
      <color indexed="10"/>
      <name val="Arial"/>
      <family val="2"/>
    </font>
    <font>
      <sz val="9"/>
      <color indexed="4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5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33" borderId="0" xfId="52" applyFont="1" applyFill="1">
      <alignment/>
      <protection/>
    </xf>
    <xf numFmtId="0" fontId="6" fillId="33" borderId="0" xfId="52" applyFont="1" applyFill="1">
      <alignment/>
      <protection/>
    </xf>
    <xf numFmtId="0" fontId="7" fillId="0" borderId="0" xfId="52" applyFont="1">
      <alignment/>
      <protection/>
    </xf>
    <xf numFmtId="0" fontId="3" fillId="0" borderId="0" xfId="52">
      <alignment/>
      <protection/>
    </xf>
    <xf numFmtId="0" fontId="8" fillId="0" borderId="0" xfId="52" applyFont="1" applyAlignment="1" quotePrefix="1">
      <alignment horizontal="right"/>
      <protection/>
    </xf>
    <xf numFmtId="0" fontId="9" fillId="0" borderId="0" xfId="52" applyFont="1">
      <alignment/>
      <protection/>
    </xf>
    <xf numFmtId="14" fontId="10" fillId="0" borderId="10" xfId="52" applyNumberFormat="1" applyFont="1" applyBorder="1" applyAlignment="1" applyProtection="1">
      <alignment vertical="center"/>
      <protection locked="0"/>
    </xf>
    <xf numFmtId="14" fontId="10" fillId="0" borderId="11" xfId="52" applyNumberFormat="1" applyFont="1" applyBorder="1" applyAlignment="1" applyProtection="1">
      <alignment vertical="center"/>
      <protection locked="0"/>
    </xf>
    <xf numFmtId="14" fontId="3" fillId="0" borderId="11" xfId="52" applyNumberFormat="1" applyBorder="1" applyAlignment="1" applyProtection="1">
      <alignment vertical="center"/>
      <protection locked="0"/>
    </xf>
    <xf numFmtId="0" fontId="3" fillId="0" borderId="11" xfId="52" applyFont="1" applyBorder="1" applyAlignment="1">
      <alignment horizontal="right"/>
      <protection/>
    </xf>
    <xf numFmtId="0" fontId="3" fillId="34" borderId="11" xfId="52" applyFont="1" applyFill="1" applyBorder="1">
      <alignment/>
      <protection/>
    </xf>
    <xf numFmtId="0" fontId="3" fillId="34" borderId="12" xfId="52" applyFont="1" applyFill="1" applyBorder="1" applyAlignment="1">
      <alignment horizontal="right"/>
      <protection/>
    </xf>
    <xf numFmtId="0" fontId="3" fillId="0" borderId="0" xfId="52" applyFont="1" applyBorder="1">
      <alignment/>
      <protection/>
    </xf>
    <xf numFmtId="14" fontId="3" fillId="0" borderId="13" xfId="52" applyNumberFormat="1" applyBorder="1" applyAlignment="1" applyProtection="1">
      <alignment vertical="center"/>
      <protection locked="0"/>
    </xf>
    <xf numFmtId="0" fontId="3" fillId="0" borderId="13" xfId="52" applyFont="1" applyBorder="1" applyAlignment="1">
      <alignment horizontal="right"/>
      <protection/>
    </xf>
    <xf numFmtId="0" fontId="11" fillId="0" borderId="0" xfId="52" applyFont="1" applyBorder="1" applyAlignment="1" applyProtection="1">
      <alignment/>
      <protection locked="0"/>
    </xf>
    <xf numFmtId="0" fontId="8" fillId="0" borderId="0" xfId="52" applyFont="1" applyAlignment="1">
      <alignment horizontal="right"/>
      <protection/>
    </xf>
    <xf numFmtId="0" fontId="3" fillId="0" borderId="11" xfId="52" applyFont="1" applyBorder="1">
      <alignment/>
      <protection/>
    </xf>
    <xf numFmtId="0" fontId="13" fillId="0" borderId="0" xfId="52" applyFont="1" applyBorder="1" applyAlignment="1">
      <alignment horizontal="right"/>
      <protection/>
    </xf>
    <xf numFmtId="0" fontId="12" fillId="0" borderId="14" xfId="52" applyFont="1" applyBorder="1" applyAlignment="1">
      <alignment horizontal="left"/>
      <protection/>
    </xf>
    <xf numFmtId="0" fontId="3" fillId="0" borderId="10" xfId="52" applyBorder="1" applyAlignment="1" applyProtection="1">
      <alignment horizontal="left" vertical="center"/>
      <protection locked="0"/>
    </xf>
    <xf numFmtId="0" fontId="3" fillId="0" borderId="11" xfId="52" applyBorder="1" applyAlignment="1" applyProtection="1">
      <alignment/>
      <protection locked="0"/>
    </xf>
    <xf numFmtId="0" fontId="11" fillId="0" borderId="11" xfId="52" applyFont="1" applyBorder="1" applyAlignment="1" applyProtection="1">
      <alignment/>
      <protection locked="0"/>
    </xf>
    <xf numFmtId="0" fontId="11" fillId="0" borderId="12" xfId="52" applyFont="1" applyBorder="1" applyAlignment="1" applyProtection="1">
      <alignment/>
      <protection locked="0"/>
    </xf>
    <xf numFmtId="0" fontId="13" fillId="0" borderId="0" xfId="52" applyFont="1">
      <alignment/>
      <protection/>
    </xf>
    <xf numFmtId="0" fontId="15" fillId="0" borderId="0" xfId="52" applyFont="1">
      <alignment/>
      <protection/>
    </xf>
    <xf numFmtId="0" fontId="3" fillId="0" borderId="10" xfId="52" applyFill="1" applyBorder="1" applyAlignment="1" applyProtection="1">
      <alignment vertical="center"/>
      <protection locked="0"/>
    </xf>
    <xf numFmtId="0" fontId="3" fillId="0" borderId="11" xfId="52" applyFill="1" applyBorder="1" applyAlignment="1" applyProtection="1">
      <alignment horizontal="left" vertical="center"/>
      <protection locked="0"/>
    </xf>
    <xf numFmtId="0" fontId="3" fillId="0" borderId="11" xfId="52" applyFill="1" applyBorder="1" applyAlignment="1" applyProtection="1">
      <alignment vertical="center"/>
      <protection locked="0"/>
    </xf>
    <xf numFmtId="0" fontId="11" fillId="0" borderId="11" xfId="52" applyFont="1" applyFill="1" applyBorder="1" applyAlignment="1" applyProtection="1">
      <alignment vertical="center"/>
      <protection locked="0"/>
    </xf>
    <xf numFmtId="0" fontId="11" fillId="0" borderId="12" xfId="52" applyFont="1" applyFill="1" applyBorder="1" applyAlignment="1" applyProtection="1">
      <alignment vertical="center"/>
      <protection locked="0"/>
    </xf>
    <xf numFmtId="0" fontId="3" fillId="0" borderId="0" xfId="52" applyFont="1" applyBorder="1" applyAlignment="1">
      <alignment/>
      <protection/>
    </xf>
    <xf numFmtId="0" fontId="11" fillId="0" borderId="0" xfId="52" applyFont="1" applyBorder="1" applyAlignment="1">
      <alignment horizontal="right"/>
      <protection/>
    </xf>
    <xf numFmtId="0" fontId="3" fillId="0" borderId="15" xfId="52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Alignment="1">
      <alignment vertical="center"/>
      <protection/>
    </xf>
    <xf numFmtId="0" fontId="3" fillId="0" borderId="0" xfId="52" applyBorder="1">
      <alignment/>
      <protection/>
    </xf>
    <xf numFmtId="0" fontId="10" fillId="35" borderId="15" xfId="52" applyFont="1" applyFill="1" applyBorder="1" applyAlignment="1" applyProtection="1">
      <alignment horizontal="center"/>
      <protection locked="0"/>
    </xf>
    <xf numFmtId="0" fontId="3" fillId="0" borderId="16" xfId="52" applyFont="1" applyBorder="1">
      <alignment/>
      <protection/>
    </xf>
    <xf numFmtId="0" fontId="16" fillId="0" borderId="0" xfId="52" applyFont="1" applyAlignment="1">
      <alignment horizontal="right"/>
      <protection/>
    </xf>
    <xf numFmtId="0" fontId="8" fillId="0" borderId="12" xfId="52" applyFont="1" applyBorder="1" applyAlignment="1">
      <alignment/>
      <protection/>
    </xf>
    <xf numFmtId="0" fontId="8" fillId="0" borderId="0" xfId="52" applyFont="1" applyBorder="1" applyAlignment="1">
      <alignment horizontal="right"/>
      <protection/>
    </xf>
    <xf numFmtId="0" fontId="3" fillId="0" borderId="15" xfId="52" applyFont="1" applyBorder="1" applyAlignment="1" applyProtection="1">
      <alignment horizontal="center"/>
      <protection locked="0"/>
    </xf>
    <xf numFmtId="0" fontId="8" fillId="0" borderId="0" xfId="52" applyFont="1" applyBorder="1">
      <alignment/>
      <protection/>
    </xf>
    <xf numFmtId="0" fontId="7" fillId="36" borderId="17" xfId="52" applyFont="1" applyFill="1" applyBorder="1">
      <alignment/>
      <protection/>
    </xf>
    <xf numFmtId="0" fontId="3" fillId="0" borderId="18" xfId="52" applyFont="1" applyBorder="1">
      <alignment/>
      <protection/>
    </xf>
    <xf numFmtId="0" fontId="7" fillId="36" borderId="13" xfId="52" applyFont="1" applyFill="1" applyBorder="1">
      <alignment/>
      <protection/>
    </xf>
    <xf numFmtId="0" fontId="8" fillId="0" borderId="19" xfId="52" applyFont="1" applyFill="1" applyBorder="1" applyAlignment="1">
      <alignment horizontal="left"/>
      <protection/>
    </xf>
    <xf numFmtId="0" fontId="3" fillId="0" borderId="20" xfId="52" applyFont="1" applyBorder="1">
      <alignment/>
      <protection/>
    </xf>
    <xf numFmtId="0" fontId="17" fillId="0" borderId="0" xfId="52" applyFont="1">
      <alignment/>
      <protection/>
    </xf>
    <xf numFmtId="0" fontId="7" fillId="0" borderId="16" xfId="52" applyFont="1" applyBorder="1">
      <alignment/>
      <protection/>
    </xf>
    <xf numFmtId="0" fontId="15" fillId="0" borderId="0" xfId="52" applyFont="1" applyBorder="1" applyAlignment="1" applyProtection="1">
      <alignment horizontal="center"/>
      <protection locked="0"/>
    </xf>
    <xf numFmtId="0" fontId="18" fillId="0" borderId="0" xfId="52" applyFont="1" applyBorder="1" applyAlignment="1" applyProtection="1">
      <alignment horizontal="center"/>
      <protection locked="0"/>
    </xf>
    <xf numFmtId="0" fontId="15" fillId="0" borderId="0" xfId="52" applyFont="1" applyBorder="1" applyAlignment="1" applyProtection="1">
      <alignment horizontal="center"/>
      <protection/>
    </xf>
    <xf numFmtId="0" fontId="13" fillId="0" borderId="0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/>
      <protection/>
    </xf>
    <xf numFmtId="0" fontId="15" fillId="0" borderId="0" xfId="52" applyFont="1" applyBorder="1" applyProtection="1">
      <alignment/>
      <protection locked="0"/>
    </xf>
    <xf numFmtId="0" fontId="15" fillId="0" borderId="0" xfId="52" applyFont="1" applyBorder="1">
      <alignment/>
      <protection/>
    </xf>
    <xf numFmtId="0" fontId="8" fillId="0" borderId="22" xfId="52" applyFont="1" applyFill="1" applyBorder="1" applyAlignment="1">
      <alignment horizontal="left"/>
      <protection/>
    </xf>
    <xf numFmtId="0" fontId="3" fillId="0" borderId="21" xfId="52" applyFont="1" applyBorder="1">
      <alignment/>
      <protection/>
    </xf>
    <xf numFmtId="0" fontId="11" fillId="0" borderId="23" xfId="52" applyFont="1" applyBorder="1" applyProtection="1">
      <alignment/>
      <protection locked="0"/>
    </xf>
    <xf numFmtId="0" fontId="7" fillId="0" borderId="24" xfId="52" applyFont="1" applyBorder="1">
      <alignment/>
      <protection/>
    </xf>
    <xf numFmtId="0" fontId="3" fillId="0" borderId="23" xfId="52" applyFont="1" applyBorder="1">
      <alignment/>
      <protection/>
    </xf>
    <xf numFmtId="0" fontId="13" fillId="0" borderId="23" xfId="52" applyFont="1" applyBorder="1" applyAlignment="1">
      <alignment horizontal="center"/>
      <protection/>
    </xf>
    <xf numFmtId="0" fontId="13" fillId="0" borderId="25" xfId="52" applyFont="1" applyBorder="1" applyAlignment="1">
      <alignment horizontal="center"/>
      <protection/>
    </xf>
    <xf numFmtId="0" fontId="13" fillId="0" borderId="22" xfId="52" applyFont="1" applyBorder="1">
      <alignment/>
      <protection/>
    </xf>
    <xf numFmtId="0" fontId="15" fillId="0" borderId="0" xfId="52" applyFont="1" applyBorder="1" applyAlignment="1" applyProtection="1">
      <alignment/>
      <protection locked="0"/>
    </xf>
    <xf numFmtId="0" fontId="13" fillId="0" borderId="0" xfId="52" applyFont="1" applyBorder="1">
      <alignment/>
      <protection/>
    </xf>
    <xf numFmtId="0" fontId="15" fillId="0" borderId="0" xfId="52" applyFont="1" applyBorder="1" applyAlignment="1">
      <alignment/>
      <protection/>
    </xf>
    <xf numFmtId="0" fontId="18" fillId="0" borderId="16" xfId="52" applyFont="1" applyBorder="1" applyProtection="1">
      <alignment/>
      <protection locked="0"/>
    </xf>
    <xf numFmtId="0" fontId="15" fillId="0" borderId="0" xfId="52" applyFont="1" applyFill="1" applyBorder="1" applyAlignment="1" applyProtection="1">
      <alignment/>
      <protection locked="0"/>
    </xf>
    <xf numFmtId="0" fontId="3" fillId="0" borderId="0" xfId="52" applyFont="1" applyBorder="1" applyAlignment="1" quotePrefix="1">
      <alignment horizontal="left"/>
      <protection/>
    </xf>
    <xf numFmtId="0" fontId="11" fillId="0" borderId="0" xfId="52" applyFont="1" applyBorder="1" applyProtection="1">
      <alignment/>
      <protection locked="0"/>
    </xf>
    <xf numFmtId="0" fontId="19" fillId="0" borderId="0" xfId="52" applyFont="1" applyFill="1" applyBorder="1" applyAlignment="1" applyProtection="1">
      <alignment/>
      <protection locked="0"/>
    </xf>
    <xf numFmtId="0" fontId="3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 applyProtection="1">
      <alignment/>
      <protection/>
    </xf>
    <xf numFmtId="0" fontId="15" fillId="0" borderId="22" xfId="52" applyFont="1" applyBorder="1" applyProtection="1">
      <alignment/>
      <protection locked="0"/>
    </xf>
    <xf numFmtId="0" fontId="11" fillId="0" borderId="0" xfId="52" applyFont="1" applyBorder="1" applyAlignment="1" quotePrefix="1">
      <alignment horizontal="center"/>
      <protection/>
    </xf>
    <xf numFmtId="0" fontId="7" fillId="0" borderId="23" xfId="52" applyFont="1" applyBorder="1" applyProtection="1">
      <alignment/>
      <protection/>
    </xf>
    <xf numFmtId="0" fontId="3" fillId="0" borderId="25" xfId="52" applyFont="1" applyBorder="1">
      <alignment/>
      <protection/>
    </xf>
    <xf numFmtId="0" fontId="7" fillId="0" borderId="0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0" fontId="20" fillId="0" borderId="0" xfId="52" applyFont="1" applyBorder="1" applyProtection="1">
      <alignment/>
      <protection locked="0"/>
    </xf>
    <xf numFmtId="0" fontId="3" fillId="0" borderId="0" xfId="52" applyFont="1" applyBorder="1" applyProtection="1">
      <alignment/>
      <protection locked="0"/>
    </xf>
    <xf numFmtId="0" fontId="20" fillId="0" borderId="0" xfId="52" applyFont="1" applyBorder="1">
      <alignment/>
      <protection/>
    </xf>
    <xf numFmtId="0" fontId="3" fillId="0" borderId="22" xfId="52" applyFont="1" applyBorder="1">
      <alignment/>
      <protection/>
    </xf>
    <xf numFmtId="0" fontId="7" fillId="0" borderId="23" xfId="52" applyFont="1" applyBorder="1">
      <alignment/>
      <protection/>
    </xf>
    <xf numFmtId="0" fontId="21" fillId="0" borderId="16" xfId="52" applyFont="1" applyBorder="1">
      <alignment/>
      <protection/>
    </xf>
    <xf numFmtId="0" fontId="15" fillId="0" borderId="13" xfId="52" applyFont="1" applyBorder="1" applyProtection="1">
      <alignment/>
      <protection locked="0"/>
    </xf>
    <xf numFmtId="0" fontId="15" fillId="0" borderId="13" xfId="52" applyFont="1" applyBorder="1">
      <alignment/>
      <protection/>
    </xf>
    <xf numFmtId="0" fontId="3" fillId="0" borderId="13" xfId="52" applyFont="1" applyBorder="1">
      <alignment/>
      <protection/>
    </xf>
    <xf numFmtId="0" fontId="11" fillId="0" borderId="11" xfId="52" applyFont="1" applyBorder="1" applyProtection="1">
      <alignment/>
      <protection locked="0"/>
    </xf>
    <xf numFmtId="0" fontId="11" fillId="0" borderId="12" xfId="52" applyFont="1" applyBorder="1" applyProtection="1">
      <alignment/>
      <protection locked="0"/>
    </xf>
    <xf numFmtId="0" fontId="21" fillId="0" borderId="24" xfId="52" applyFont="1" applyBorder="1">
      <alignment/>
      <protection/>
    </xf>
    <xf numFmtId="0" fontId="3" fillId="0" borderId="23" xfId="52" applyFont="1" applyBorder="1" applyProtection="1">
      <alignment/>
      <protection locked="0"/>
    </xf>
    <xf numFmtId="0" fontId="7" fillId="36" borderId="16" xfId="52" applyFont="1" applyFill="1" applyBorder="1">
      <alignment/>
      <protection/>
    </xf>
    <xf numFmtId="0" fontId="7" fillId="36" borderId="0" xfId="52" applyFont="1" applyFill="1" applyBorder="1">
      <alignment/>
      <protection/>
    </xf>
    <xf numFmtId="0" fontId="15" fillId="37" borderId="17" xfId="52" applyFont="1" applyFill="1" applyBorder="1" applyAlignment="1" applyProtection="1">
      <alignment horizontal="center"/>
      <protection/>
    </xf>
    <xf numFmtId="0" fontId="15" fillId="37" borderId="13" xfId="52" applyFont="1" applyFill="1" applyBorder="1">
      <alignment/>
      <protection/>
    </xf>
    <xf numFmtId="0" fontId="13" fillId="37" borderId="13" xfId="52" applyFont="1" applyFill="1" applyBorder="1" applyAlignment="1" applyProtection="1" quotePrefix="1">
      <alignment horizontal="left"/>
      <protection/>
    </xf>
    <xf numFmtId="0" fontId="11" fillId="0" borderId="26" xfId="52" applyFont="1" applyBorder="1" applyProtection="1">
      <alignment/>
      <protection locked="0"/>
    </xf>
    <xf numFmtId="0" fontId="11" fillId="0" borderId="26" xfId="52" applyFont="1" applyBorder="1" applyAlignment="1" applyProtection="1">
      <alignment/>
      <protection locked="0"/>
    </xf>
    <xf numFmtId="0" fontId="11" fillId="0" borderId="27" xfId="52" applyFont="1" applyBorder="1" applyAlignment="1" applyProtection="1">
      <alignment/>
      <protection locked="0"/>
    </xf>
    <xf numFmtId="0" fontId="7" fillId="0" borderId="16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0" fontId="10" fillId="37" borderId="24" xfId="52" applyFont="1" applyFill="1" applyBorder="1">
      <alignment/>
      <protection/>
    </xf>
    <xf numFmtId="167" fontId="3" fillId="37" borderId="23" xfId="52" applyNumberFormat="1" applyFill="1" applyBorder="1" applyAlignment="1" applyProtection="1">
      <alignment/>
      <protection locked="0"/>
    </xf>
    <xf numFmtId="14" fontId="11" fillId="37" borderId="23" xfId="52" applyNumberFormat="1" applyFont="1" applyFill="1" applyBorder="1" applyAlignment="1" applyProtection="1">
      <alignment/>
      <protection locked="0"/>
    </xf>
    <xf numFmtId="0" fontId="3" fillId="37" borderId="23" xfId="52" applyFont="1" applyFill="1" applyBorder="1">
      <alignment/>
      <protection/>
    </xf>
    <xf numFmtId="20" fontId="3" fillId="37" borderId="23" xfId="52" applyNumberFormat="1" applyFont="1" applyFill="1" applyBorder="1" applyAlignment="1">
      <alignment/>
      <protection/>
    </xf>
    <xf numFmtId="20" fontId="3" fillId="37" borderId="25" xfId="52" applyNumberFormat="1" applyFont="1" applyFill="1" applyBorder="1" applyAlignment="1">
      <alignment/>
      <protection/>
    </xf>
    <xf numFmtId="0" fontId="7" fillId="0" borderId="21" xfId="52" applyFont="1" applyBorder="1">
      <alignment/>
      <protection/>
    </xf>
    <xf numFmtId="0" fontId="7" fillId="30" borderId="17" xfId="52" applyFont="1" applyFill="1" applyBorder="1">
      <alignment/>
      <protection/>
    </xf>
    <xf numFmtId="0" fontId="7" fillId="30" borderId="13" xfId="52" applyFont="1" applyFill="1" applyBorder="1">
      <alignment/>
      <protection/>
    </xf>
    <xf numFmtId="0" fontId="3" fillId="36" borderId="20" xfId="52" applyFill="1" applyBorder="1" quotePrefix="1">
      <alignment/>
      <protection/>
    </xf>
    <xf numFmtId="0" fontId="13" fillId="30" borderId="16" xfId="52" applyFont="1" applyFill="1" applyBorder="1">
      <alignment/>
      <protection/>
    </xf>
    <xf numFmtId="0" fontId="13" fillId="30" borderId="0" xfId="52" applyFont="1" applyFill="1" applyBorder="1">
      <alignment/>
      <protection/>
    </xf>
    <xf numFmtId="0" fontId="11" fillId="0" borderId="23" xfId="52" applyFont="1" applyBorder="1">
      <alignment/>
      <protection/>
    </xf>
    <xf numFmtId="0" fontId="11" fillId="0" borderId="25" xfId="52" applyFont="1" applyBorder="1">
      <alignment/>
      <protection/>
    </xf>
    <xf numFmtId="0" fontId="22" fillId="0" borderId="0" xfId="52" applyFont="1" applyBorder="1">
      <alignment/>
      <protection/>
    </xf>
    <xf numFmtId="0" fontId="23" fillId="0" borderId="0" xfId="52" applyNumberFormat="1" applyFont="1" applyBorder="1" applyProtection="1">
      <alignment/>
      <protection locked="0"/>
    </xf>
    <xf numFmtId="0" fontId="24" fillId="36" borderId="0" xfId="52" applyFont="1" applyFill="1" applyBorder="1">
      <alignment/>
      <protection/>
    </xf>
    <xf numFmtId="0" fontId="13" fillId="36" borderId="15" xfId="52" applyFont="1" applyFill="1" applyBorder="1" applyAlignment="1">
      <alignment horizontal="center"/>
      <protection/>
    </xf>
    <xf numFmtId="0" fontId="13" fillId="36" borderId="15" xfId="52" applyFont="1" applyFill="1" applyBorder="1" applyAlignment="1" quotePrefix="1">
      <alignment horizontal="center"/>
      <protection/>
    </xf>
    <xf numFmtId="49" fontId="13" fillId="36" borderId="15" xfId="52" applyNumberFormat="1" applyFont="1" applyFill="1" applyBorder="1" applyAlignment="1">
      <alignment horizontal="center"/>
      <protection/>
    </xf>
    <xf numFmtId="168" fontId="23" fillId="0" borderId="0" xfId="52" applyNumberFormat="1" applyFont="1" applyBorder="1" applyProtection="1">
      <alignment/>
      <protection locked="0"/>
    </xf>
    <xf numFmtId="169" fontId="15" fillId="0" borderId="0" xfId="52" applyNumberFormat="1" applyFont="1" applyBorder="1" applyProtection="1">
      <alignment/>
      <protection/>
    </xf>
    <xf numFmtId="169" fontId="13" fillId="0" borderId="0" xfId="52" applyNumberFormat="1" applyFont="1" applyBorder="1" applyProtection="1">
      <alignment/>
      <protection locked="0"/>
    </xf>
    <xf numFmtId="0" fontId="3" fillId="38" borderId="0" xfId="52" applyFont="1" applyFill="1" applyBorder="1">
      <alignment/>
      <protection/>
    </xf>
    <xf numFmtId="0" fontId="3" fillId="39" borderId="0" xfId="52" applyFont="1" applyFill="1" applyBorder="1" applyAlignment="1" quotePrefix="1">
      <alignment horizontal="left"/>
      <protection/>
    </xf>
    <xf numFmtId="0" fontId="11" fillId="0" borderId="15" xfId="52" applyFont="1" applyBorder="1" applyProtection="1">
      <alignment/>
      <protection locked="0"/>
    </xf>
    <xf numFmtId="49" fontId="11" fillId="0" borderId="15" xfId="52" applyNumberFormat="1" applyFont="1" applyBorder="1" applyProtection="1">
      <alignment/>
      <protection locked="0"/>
    </xf>
    <xf numFmtId="170" fontId="23" fillId="0" borderId="0" xfId="52" applyNumberFormat="1" applyFont="1" applyBorder="1" applyAlignment="1" applyProtection="1">
      <alignment horizontal="left"/>
      <protection locked="0"/>
    </xf>
    <xf numFmtId="168" fontId="23" fillId="0" borderId="0" xfId="52" applyNumberFormat="1" applyFont="1" applyBorder="1" applyProtection="1">
      <alignment/>
      <protection/>
    </xf>
    <xf numFmtId="169" fontId="13" fillId="0" borderId="0" xfId="52" applyNumberFormat="1" applyFont="1" applyBorder="1" applyProtection="1">
      <alignment/>
      <protection/>
    </xf>
    <xf numFmtId="0" fontId="3" fillId="0" borderId="0" xfId="52" applyFont="1" applyFill="1" applyBorder="1">
      <alignment/>
      <protection/>
    </xf>
    <xf numFmtId="0" fontId="13" fillId="30" borderId="28" xfId="52" applyFont="1" applyFill="1" applyBorder="1" applyAlignment="1">
      <alignment horizontal="center"/>
      <protection/>
    </xf>
    <xf numFmtId="172" fontId="23" fillId="0" borderId="0" xfId="52" applyNumberFormat="1" applyFont="1" applyBorder="1" applyAlignment="1" applyProtection="1">
      <alignment horizontal="left"/>
      <protection locked="0"/>
    </xf>
    <xf numFmtId="0" fontId="3" fillId="39" borderId="0" xfId="52" applyFont="1" applyFill="1" applyBorder="1">
      <alignment/>
      <protection/>
    </xf>
    <xf numFmtId="0" fontId="7" fillId="36" borderId="16" xfId="52" applyFont="1" applyFill="1" applyBorder="1" applyAlignment="1" applyProtection="1">
      <alignment horizontal="left"/>
      <protection locked="0"/>
    </xf>
    <xf numFmtId="0" fontId="7" fillId="36" borderId="0" xfId="52" applyFont="1" applyFill="1" applyBorder="1" applyAlignment="1" applyProtection="1">
      <alignment horizontal="center"/>
      <protection locked="0"/>
    </xf>
    <xf numFmtId="171" fontId="13" fillId="36" borderId="0" xfId="52" applyNumberFormat="1" applyFont="1" applyFill="1" applyBorder="1" applyAlignment="1" applyProtection="1">
      <alignment horizontal="left"/>
      <protection/>
    </xf>
    <xf numFmtId="0" fontId="13" fillId="36" borderId="0" xfId="52" applyFont="1" applyFill="1" applyBorder="1" applyAlignment="1">
      <alignment horizontal="center"/>
      <protection/>
    </xf>
    <xf numFmtId="169" fontId="11" fillId="36" borderId="0" xfId="52" applyNumberFormat="1" applyFont="1" applyFill="1" applyBorder="1" applyProtection="1">
      <alignment/>
      <protection/>
    </xf>
    <xf numFmtId="169" fontId="11" fillId="36" borderId="21" xfId="52" applyNumberFormat="1" applyFont="1" applyFill="1" applyBorder="1" applyProtection="1">
      <alignment/>
      <protection/>
    </xf>
    <xf numFmtId="0" fontId="7" fillId="0" borderId="16" xfId="52" applyFont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171" fontId="13" fillId="0" borderId="0" xfId="52" applyNumberFormat="1" applyFont="1" applyBorder="1" applyAlignment="1" applyProtection="1">
      <alignment horizontal="left"/>
      <protection/>
    </xf>
    <xf numFmtId="169" fontId="11" fillId="0" borderId="0" xfId="52" applyNumberFormat="1" applyFont="1" applyBorder="1" applyProtection="1">
      <alignment/>
      <protection/>
    </xf>
    <xf numFmtId="169" fontId="11" fillId="0" borderId="21" xfId="52" applyNumberFormat="1" applyFont="1" applyBorder="1" applyProtection="1">
      <alignment/>
      <protection/>
    </xf>
    <xf numFmtId="0" fontId="7" fillId="36" borderId="16" xfId="52" applyFont="1" applyFill="1" applyBorder="1" applyAlignment="1" applyProtection="1">
      <alignment horizontal="center"/>
      <protection locked="0"/>
    </xf>
    <xf numFmtId="0" fontId="23" fillId="0" borderId="0" xfId="52" applyFont="1" applyBorder="1">
      <alignment/>
      <protection/>
    </xf>
    <xf numFmtId="0" fontId="23" fillId="0" borderId="0" xfId="52" applyFont="1" applyBorder="1" applyProtection="1">
      <alignment/>
      <protection/>
    </xf>
    <xf numFmtId="0" fontId="23" fillId="0" borderId="0" xfId="52" applyFont="1" applyBorder="1" applyAlignment="1" applyProtection="1" quotePrefix="1">
      <alignment horizontal="left"/>
      <protection/>
    </xf>
    <xf numFmtId="0" fontId="3" fillId="40" borderId="0" xfId="52" applyFont="1" applyFill="1" applyBorder="1">
      <alignment/>
      <protection/>
    </xf>
    <xf numFmtId="0" fontId="3" fillId="41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169" fontId="13" fillId="0" borderId="0" xfId="52" applyNumberFormat="1" applyFont="1" applyFill="1" applyBorder="1">
      <alignment/>
      <protection/>
    </xf>
    <xf numFmtId="169" fontId="13" fillId="0" borderId="21" xfId="52" applyNumberFormat="1" applyFont="1" applyFill="1" applyBorder="1">
      <alignment/>
      <protection/>
    </xf>
    <xf numFmtId="0" fontId="7" fillId="0" borderId="16" xfId="52" applyFont="1" applyFill="1" applyBorder="1" applyAlignment="1" applyProtection="1">
      <alignment horizont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171" fontId="13" fillId="0" borderId="0" xfId="52" applyNumberFormat="1" applyFont="1" applyFill="1" applyBorder="1" applyAlignment="1" applyProtection="1">
      <alignment horizontal="left"/>
      <protection/>
    </xf>
    <xf numFmtId="0" fontId="13" fillId="0" borderId="0" xfId="52" applyFont="1" applyFill="1" applyBorder="1" applyAlignment="1">
      <alignment horizontal="center"/>
      <protection/>
    </xf>
    <xf numFmtId="169" fontId="11" fillId="0" borderId="0" xfId="52" applyNumberFormat="1" applyFont="1" applyFill="1" applyBorder="1" applyProtection="1">
      <alignment/>
      <protection/>
    </xf>
    <xf numFmtId="169" fontId="11" fillId="0" borderId="21" xfId="52" applyNumberFormat="1" applyFont="1" applyFill="1" applyBorder="1" applyProtection="1">
      <alignment/>
      <protection/>
    </xf>
    <xf numFmtId="0" fontId="11" fillId="39" borderId="0" xfId="52" applyFont="1" applyFill="1" applyBorder="1" applyAlignment="1">
      <alignment horizontal="left"/>
      <protection/>
    </xf>
    <xf numFmtId="0" fontId="26" fillId="0" borderId="0" xfId="52" applyFont="1" applyBorder="1" applyProtection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39" borderId="0" xfId="52" applyFont="1" applyFill="1" applyBorder="1" applyProtection="1">
      <alignment/>
      <protection locked="0"/>
    </xf>
    <xf numFmtId="0" fontId="11" fillId="40" borderId="0" xfId="52" applyFont="1" applyFill="1" applyBorder="1">
      <alignment/>
      <protection/>
    </xf>
    <xf numFmtId="0" fontId="11" fillId="0" borderId="0" xfId="52" applyFont="1" applyFill="1" applyBorder="1" applyAlignment="1" applyProtection="1">
      <alignment horizontal="left"/>
      <protection locked="0"/>
    </xf>
    <xf numFmtId="0" fontId="7" fillId="36" borderId="24" xfId="52" applyFont="1" applyFill="1" applyBorder="1" applyAlignment="1" applyProtection="1">
      <alignment horizontal="center"/>
      <protection locked="0"/>
    </xf>
    <xf numFmtId="0" fontId="7" fillId="36" borderId="23" xfId="52" applyFont="1" applyFill="1" applyBorder="1" applyAlignment="1" applyProtection="1">
      <alignment horizontal="center"/>
      <protection locked="0"/>
    </xf>
    <xf numFmtId="171" fontId="13" fillId="36" borderId="23" xfId="52" applyNumberFormat="1" applyFont="1" applyFill="1" applyBorder="1" applyAlignment="1" applyProtection="1">
      <alignment horizontal="left"/>
      <protection/>
    </xf>
    <xf numFmtId="0" fontId="13" fillId="36" borderId="23" xfId="52" applyFont="1" applyFill="1" applyBorder="1" applyAlignment="1">
      <alignment horizontal="center"/>
      <protection/>
    </xf>
    <xf numFmtId="169" fontId="11" fillId="36" borderId="23" xfId="52" applyNumberFormat="1" applyFont="1" applyFill="1" applyBorder="1" applyProtection="1">
      <alignment/>
      <protection/>
    </xf>
    <xf numFmtId="169" fontId="11" fillId="36" borderId="25" xfId="52" applyNumberFormat="1" applyFont="1" applyFill="1" applyBorder="1" applyProtection="1">
      <alignment/>
      <protection/>
    </xf>
    <xf numFmtId="0" fontId="11" fillId="0" borderId="15" xfId="52" applyFont="1" applyBorder="1" applyAlignment="1" applyProtection="1">
      <alignment horizontal="center"/>
      <protection locked="0"/>
    </xf>
    <xf numFmtId="0" fontId="21" fillId="0" borderId="16" xfId="52" applyFont="1" applyBorder="1" applyAlignment="1">
      <alignment vertical="center"/>
      <protection/>
    </xf>
    <xf numFmtId="0" fontId="7" fillId="0" borderId="17" xfId="52" applyFont="1" applyBorder="1">
      <alignment/>
      <protection/>
    </xf>
    <xf numFmtId="0" fontId="7" fillId="0" borderId="13" xfId="52" applyFont="1" applyBorder="1">
      <alignment/>
      <protection/>
    </xf>
    <xf numFmtId="0" fontId="13" fillId="0" borderId="11" xfId="52" applyFont="1" applyBorder="1" applyAlignment="1">
      <alignment horizontal="right"/>
      <protection/>
    </xf>
    <xf numFmtId="0" fontId="3" fillId="0" borderId="24" xfId="52" applyBorder="1" applyAlignment="1">
      <alignment vertical="center"/>
      <protection/>
    </xf>
    <xf numFmtId="0" fontId="13" fillId="0" borderId="0" xfId="52" applyFont="1" applyAlignment="1">
      <alignment horizontal="center"/>
      <protection/>
    </xf>
    <xf numFmtId="0" fontId="13" fillId="0" borderId="13" xfId="52" applyFont="1" applyBorder="1" applyAlignment="1" quotePrefix="1">
      <alignment horizontal="left"/>
      <protection/>
    </xf>
    <xf numFmtId="0" fontId="11" fillId="42" borderId="15" xfId="52" applyFont="1" applyFill="1" applyBorder="1" applyProtection="1">
      <alignment/>
      <protection locked="0"/>
    </xf>
    <xf numFmtId="0" fontId="11" fillId="35" borderId="15" xfId="52" applyFont="1" applyFill="1" applyBorder="1" applyProtection="1">
      <alignment/>
      <protection locked="0"/>
    </xf>
    <xf numFmtId="49" fontId="27" fillId="43" borderId="15" xfId="52" applyNumberFormat="1" applyFont="1" applyFill="1" applyBorder="1" applyProtection="1">
      <alignment/>
      <protection locked="0"/>
    </xf>
    <xf numFmtId="0" fontId="13" fillId="0" borderId="0" xfId="52" applyFont="1" applyAlignment="1" quotePrefix="1">
      <alignment horizontal="left"/>
      <protection/>
    </xf>
    <xf numFmtId="0" fontId="20" fillId="0" borderId="0" xfId="52" applyFont="1">
      <alignment/>
      <protection/>
    </xf>
    <xf numFmtId="0" fontId="8" fillId="44" borderId="10" xfId="52" applyFont="1" applyFill="1" applyBorder="1" applyAlignment="1">
      <alignment horizontal="left" vertical="top"/>
      <protection/>
    </xf>
    <xf numFmtId="0" fontId="3" fillId="44" borderId="11" xfId="52" applyFont="1" applyFill="1" applyBorder="1">
      <alignment/>
      <protection/>
    </xf>
    <xf numFmtId="0" fontId="15" fillId="44" borderId="11" xfId="52" applyFont="1" applyFill="1" applyBorder="1">
      <alignment/>
      <protection/>
    </xf>
    <xf numFmtId="0" fontId="3" fillId="44" borderId="12" xfId="52" applyFont="1" applyFill="1" applyBorder="1">
      <alignment/>
      <protection/>
    </xf>
    <xf numFmtId="0" fontId="23" fillId="0" borderId="0" xfId="52" applyFont="1">
      <alignment/>
      <protection/>
    </xf>
    <xf numFmtId="0" fontId="13" fillId="0" borderId="23" xfId="52" applyFont="1" applyBorder="1" applyAlignment="1" quotePrefix="1">
      <alignment horizontal="left"/>
      <protection/>
    </xf>
    <xf numFmtId="14" fontId="13" fillId="0" borderId="11" xfId="52" applyNumberFormat="1" applyFont="1" applyBorder="1" applyAlignment="1" applyProtection="1">
      <alignment horizontal="center"/>
      <protection locked="0"/>
    </xf>
    <xf numFmtId="0" fontId="13" fillId="0" borderId="11" xfId="52" applyFont="1" applyBorder="1" applyAlignment="1" applyProtection="1">
      <alignment horizontal="center"/>
      <protection locked="0"/>
    </xf>
    <xf numFmtId="14" fontId="13" fillId="0" borderId="11" xfId="52" applyNumberFormat="1" applyFont="1" applyBorder="1">
      <alignment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3" applyFont="1" applyBorder="1">
      <alignment/>
      <protection/>
    </xf>
    <xf numFmtId="14" fontId="13" fillId="0" borderId="11" xfId="52" applyNumberFormat="1" applyFont="1" applyBorder="1" applyAlignment="1">
      <alignment horizontal="center"/>
      <protection/>
    </xf>
    <xf numFmtId="14" fontId="11" fillId="0" borderId="11" xfId="52" applyNumberFormat="1" applyFont="1" applyBorder="1" applyAlignment="1" applyProtection="1">
      <alignment horizontal="center"/>
      <protection locked="0"/>
    </xf>
    <xf numFmtId="14" fontId="11" fillId="0" borderId="12" xfId="52" applyNumberFormat="1" applyFont="1" applyBorder="1" applyAlignment="1" applyProtection="1">
      <alignment horizontal="center"/>
      <protection locked="0"/>
    </xf>
    <xf numFmtId="0" fontId="13" fillId="0" borderId="0" xfId="53" applyFont="1" applyBorder="1">
      <alignment/>
      <protection/>
    </xf>
    <xf numFmtId="14" fontId="13" fillId="0" borderId="0" xfId="52" applyNumberFormat="1" applyFont="1" applyBorder="1" applyAlignment="1">
      <alignment horizontal="center"/>
      <protection/>
    </xf>
    <xf numFmtId="14" fontId="11" fillId="0" borderId="0" xfId="52" applyNumberFormat="1" applyFont="1" applyBorder="1" applyAlignment="1" applyProtection="1">
      <alignment horizontal="center"/>
      <protection locked="0"/>
    </xf>
    <xf numFmtId="0" fontId="7" fillId="45" borderId="0" xfId="52" applyFont="1" applyFill="1" applyBorder="1" applyAlignment="1">
      <alignment horizontal="left"/>
      <protection/>
    </xf>
    <xf numFmtId="0" fontId="13" fillId="45" borderId="0" xfId="52" applyFont="1" applyFill="1" applyBorder="1" applyAlignment="1">
      <alignment horizontal="center"/>
      <protection/>
    </xf>
    <xf numFmtId="0" fontId="13" fillId="45" borderId="0" xfId="53" applyFont="1" applyFill="1" applyBorder="1">
      <alignment/>
      <protection/>
    </xf>
    <xf numFmtId="14" fontId="13" fillId="45" borderId="0" xfId="52" applyNumberFormat="1" applyFont="1" applyFill="1" applyBorder="1" applyAlignment="1">
      <alignment horizontal="center"/>
      <protection/>
    </xf>
    <xf numFmtId="14" fontId="11" fillId="45" borderId="0" xfId="52" applyNumberFormat="1" applyFont="1" applyFill="1" applyBorder="1" applyAlignment="1" applyProtection="1">
      <alignment horizontal="center"/>
      <protection locked="0"/>
    </xf>
    <xf numFmtId="0" fontId="13" fillId="0" borderId="17" xfId="52" applyFont="1" applyBorder="1" applyAlignment="1">
      <alignment horizontal="left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3" applyFont="1" applyBorder="1" applyAlignment="1">
      <alignment horizontal="left"/>
      <protection/>
    </xf>
    <xf numFmtId="14" fontId="13" fillId="0" borderId="13" xfId="52" applyNumberFormat="1" applyFont="1" applyBorder="1" applyAlignment="1">
      <alignment horizontal="left"/>
      <protection/>
    </xf>
    <xf numFmtId="14" fontId="11" fillId="0" borderId="13" xfId="52" applyNumberFormat="1" applyFont="1" applyBorder="1" applyAlignment="1" applyProtection="1">
      <alignment horizontal="left"/>
      <protection locked="0"/>
    </xf>
    <xf numFmtId="14" fontId="11" fillId="10" borderId="13" xfId="52" applyNumberFormat="1" applyFont="1" applyFill="1" applyBorder="1" applyAlignment="1" applyProtection="1">
      <alignment horizontal="left"/>
      <protection locked="0"/>
    </xf>
    <xf numFmtId="14" fontId="11" fillId="10" borderId="13" xfId="52" applyNumberFormat="1" applyFont="1" applyFill="1" applyBorder="1" applyAlignment="1" applyProtection="1">
      <alignment horizontal="right"/>
      <protection locked="0"/>
    </xf>
    <xf numFmtId="14" fontId="11" fillId="18" borderId="13" xfId="52" applyNumberFormat="1" applyFont="1" applyFill="1" applyBorder="1" applyAlignment="1" applyProtection="1">
      <alignment horizontal="left"/>
      <protection locked="0"/>
    </xf>
    <xf numFmtId="14" fontId="11" fillId="46" borderId="13" xfId="52" applyNumberFormat="1" applyFont="1" applyFill="1" applyBorder="1" applyAlignment="1" applyProtection="1">
      <alignment horizontal="left"/>
      <protection locked="0"/>
    </xf>
    <xf numFmtId="14" fontId="11" fillId="13" borderId="13" xfId="52" applyNumberFormat="1" applyFont="1" applyFill="1" applyBorder="1" applyAlignment="1" applyProtection="1">
      <alignment horizontal="center"/>
      <protection locked="0"/>
    </xf>
    <xf numFmtId="14" fontId="11" fillId="0" borderId="13" xfId="52" applyNumberFormat="1" applyFont="1" applyBorder="1" applyAlignment="1" applyProtection="1">
      <alignment horizontal="center"/>
      <protection locked="0"/>
    </xf>
    <xf numFmtId="14" fontId="11" fillId="47" borderId="13" xfId="52" applyNumberFormat="1" applyFont="1" applyFill="1" applyBorder="1" applyAlignment="1" applyProtection="1">
      <alignment horizontal="center"/>
      <protection locked="0"/>
    </xf>
    <xf numFmtId="14" fontId="11" fillId="0" borderId="20" xfId="52" applyNumberFormat="1" applyFont="1" applyBorder="1" applyAlignment="1" applyProtection="1">
      <alignment horizontal="center"/>
      <protection locked="0"/>
    </xf>
    <xf numFmtId="0" fontId="13" fillId="0" borderId="10" xfId="52" applyFont="1" applyBorder="1" applyAlignment="1">
      <alignment horizontal="left"/>
      <protection/>
    </xf>
    <xf numFmtId="0" fontId="13" fillId="0" borderId="24" xfId="52" applyFont="1" applyBorder="1" applyAlignment="1">
      <alignment horizontal="left"/>
      <protection/>
    </xf>
    <xf numFmtId="0" fontId="13" fillId="0" borderId="23" xfId="53" applyFont="1" applyBorder="1">
      <alignment/>
      <protection/>
    </xf>
    <xf numFmtId="14" fontId="13" fillId="47" borderId="23" xfId="52" applyNumberFormat="1" applyFont="1" applyFill="1" applyBorder="1" applyAlignment="1">
      <alignment horizontal="center"/>
      <protection/>
    </xf>
    <xf numFmtId="14" fontId="13" fillId="0" borderId="23" xfId="52" applyNumberFormat="1" applyFont="1" applyBorder="1" applyAlignment="1" applyProtection="1">
      <alignment horizontal="center"/>
      <protection locked="0"/>
    </xf>
    <xf numFmtId="14" fontId="13" fillId="47" borderId="23" xfId="52" applyNumberFormat="1" applyFont="1" applyFill="1" applyBorder="1" applyAlignment="1" applyProtection="1">
      <alignment horizontal="center"/>
      <protection locked="0"/>
    </xf>
    <xf numFmtId="14" fontId="13" fillId="0" borderId="23" xfId="52" applyNumberFormat="1" applyFont="1" applyBorder="1" applyAlignment="1" applyProtection="1">
      <alignment horizontal="left"/>
      <protection locked="0"/>
    </xf>
    <xf numFmtId="14" fontId="11" fillId="0" borderId="25" xfId="52" applyNumberFormat="1" applyFont="1" applyBorder="1" applyAlignment="1" applyProtection="1">
      <alignment horizontal="center"/>
      <protection locked="0"/>
    </xf>
    <xf numFmtId="14" fontId="13" fillId="0" borderId="0" xfId="52" applyNumberFormat="1" applyFont="1" applyBorder="1" applyAlignment="1" applyProtection="1">
      <alignment horizontal="center"/>
      <protection locked="0"/>
    </xf>
    <xf numFmtId="0" fontId="28" fillId="0" borderId="0" xfId="47" applyFont="1" applyAlignment="1" applyProtection="1">
      <alignment/>
      <protection/>
    </xf>
    <xf numFmtId="0" fontId="28" fillId="0" borderId="0" xfId="47" applyAlignment="1" applyProtection="1">
      <alignment/>
      <protection/>
    </xf>
    <xf numFmtId="0" fontId="10" fillId="0" borderId="23" xfId="52" applyFont="1" applyBorder="1">
      <alignment/>
      <protection/>
    </xf>
    <xf numFmtId="0" fontId="7" fillId="0" borderId="17" xfId="52" applyFont="1" applyBorder="1" applyAlignment="1" applyProtection="1">
      <alignment vertical="center"/>
      <protection locked="0"/>
    </xf>
    <xf numFmtId="0" fontId="7" fillId="0" borderId="13" xfId="52" applyFont="1" applyBorder="1" applyAlignment="1" applyProtection="1">
      <alignment vertical="center"/>
      <protection locked="0"/>
    </xf>
    <xf numFmtId="0" fontId="7" fillId="0" borderId="20" xfId="52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21" xfId="52" applyFont="1" applyBorder="1" applyAlignment="1" applyProtection="1">
      <alignment vertical="center"/>
      <protection locked="0"/>
    </xf>
    <xf numFmtId="0" fontId="7" fillId="0" borderId="24" xfId="52" applyFont="1" applyBorder="1" applyAlignment="1" applyProtection="1">
      <alignment vertical="center"/>
      <protection locked="0"/>
    </xf>
    <xf numFmtId="0" fontId="7" fillId="0" borderId="23" xfId="52" applyFont="1" applyBorder="1" applyAlignment="1" applyProtection="1">
      <alignment vertical="center"/>
      <protection locked="0"/>
    </xf>
    <xf numFmtId="0" fontId="7" fillId="0" borderId="25" xfId="52" applyFont="1" applyBorder="1" applyAlignment="1" applyProtection="1">
      <alignment vertical="center"/>
      <protection locked="0"/>
    </xf>
    <xf numFmtId="14" fontId="11" fillId="34" borderId="10" xfId="52" applyNumberFormat="1" applyFont="1" applyFill="1" applyBorder="1" applyAlignment="1" applyProtection="1">
      <alignment/>
      <protection locked="0"/>
    </xf>
    <xf numFmtId="0" fontId="11" fillId="34" borderId="11" xfId="52" applyFont="1" applyFill="1" applyBorder="1" applyAlignment="1" applyProtection="1">
      <alignment/>
      <protection locked="0"/>
    </xf>
    <xf numFmtId="0" fontId="12" fillId="34" borderId="10" xfId="52" applyFont="1" applyFill="1" applyBorder="1" applyAlignment="1" applyProtection="1">
      <alignment horizontal="left" vertical="center"/>
      <protection locked="0"/>
    </xf>
    <xf numFmtId="0" fontId="12" fillId="34" borderId="11" xfId="52" applyFont="1" applyFill="1" applyBorder="1" applyAlignment="1" applyProtection="1">
      <alignment horizontal="left" vertical="center"/>
      <protection locked="0"/>
    </xf>
    <xf numFmtId="0" fontId="12" fillId="34" borderId="11" xfId="52" applyFont="1" applyFill="1" applyBorder="1" applyAlignment="1" applyProtection="1">
      <alignment horizontal="right" vertical="center"/>
      <protection locked="0"/>
    </xf>
    <xf numFmtId="0" fontId="12" fillId="34" borderId="12" xfId="52" applyFont="1" applyFill="1" applyBorder="1" applyAlignment="1" applyProtection="1">
      <alignment horizontal="right" vertical="center"/>
      <protection locked="0"/>
    </xf>
    <xf numFmtId="0" fontId="14" fillId="46" borderId="0" xfId="52" applyFont="1" applyFill="1" applyAlignment="1">
      <alignment horizontal="center" vertical="center"/>
      <protection/>
    </xf>
    <xf numFmtId="0" fontId="12" fillId="0" borderId="0" xfId="52" applyFont="1" applyBorder="1" applyAlignment="1">
      <alignment horizontal="center"/>
      <protection/>
    </xf>
    <xf numFmtId="0" fontId="13" fillId="30" borderId="28" xfId="52" applyFont="1" applyFill="1" applyBorder="1">
      <alignment/>
      <protection/>
    </xf>
    <xf numFmtId="0" fontId="13" fillId="0" borderId="0" xfId="52" applyFont="1" applyAlignment="1">
      <alignment vertical="center"/>
      <protection/>
    </xf>
    <xf numFmtId="0" fontId="3" fillId="0" borderId="0" xfId="52" applyBorder="1">
      <alignment/>
      <protection/>
    </xf>
    <xf numFmtId="0" fontId="8" fillId="0" borderId="0" xfId="52" applyFont="1">
      <alignment/>
      <protection/>
    </xf>
    <xf numFmtId="0" fontId="8" fillId="0" borderId="21" xfId="52" applyFont="1" applyBorder="1">
      <alignment/>
      <protection/>
    </xf>
    <xf numFmtId="0" fontId="10" fillId="0" borderId="10" xfId="52" applyFont="1" applyFill="1" applyBorder="1" applyAlignment="1" applyProtection="1">
      <alignment horizontal="left" vertical="center"/>
      <protection locked="0"/>
    </xf>
    <xf numFmtId="0" fontId="10" fillId="0" borderId="11" xfId="52" applyFont="1" applyFill="1" applyBorder="1" applyAlignment="1" applyProtection="1">
      <alignment horizontal="left" vertical="center"/>
      <protection locked="0"/>
    </xf>
    <xf numFmtId="0" fontId="11" fillId="0" borderId="11" xfId="52" applyFont="1" applyFill="1" applyBorder="1" applyAlignment="1" applyProtection="1">
      <alignment horizontal="center" vertical="center" shrinkToFit="1"/>
      <protection locked="0"/>
    </xf>
    <xf numFmtId="0" fontId="7" fillId="0" borderId="10" xfId="52" applyNumberFormat="1" applyFont="1" applyBorder="1" applyAlignment="1" applyProtection="1">
      <alignment horizontal="left" vertical="center"/>
      <protection locked="0"/>
    </xf>
    <xf numFmtId="0" fontId="7" fillId="0" borderId="11" xfId="52" applyNumberFormat="1" applyFont="1" applyBorder="1" applyAlignment="1" applyProtection="1">
      <alignment horizontal="left" vertical="center"/>
      <protection locked="0"/>
    </xf>
    <xf numFmtId="0" fontId="7" fillId="0" borderId="12" xfId="52" applyNumberFormat="1" applyFont="1" applyBorder="1" applyAlignment="1" applyProtection="1">
      <alignment horizontal="left" vertical="center"/>
      <protection locked="0"/>
    </xf>
    <xf numFmtId="0" fontId="13" fillId="0" borderId="0" xfId="52" applyFont="1" applyFill="1" applyBorder="1" applyAlignment="1" applyProtection="1">
      <alignment vertical="center"/>
      <protection locked="0"/>
    </xf>
    <xf numFmtId="0" fontId="11" fillId="0" borderId="0" xfId="52" applyFont="1" applyBorder="1" applyAlignment="1" applyProtection="1">
      <alignment vertical="center"/>
      <protection locked="0"/>
    </xf>
    <xf numFmtId="0" fontId="8" fillId="36" borderId="13" xfId="52" applyFont="1" applyFill="1" applyBorder="1">
      <alignment/>
      <protection/>
    </xf>
    <xf numFmtId="0" fontId="8" fillId="36" borderId="20" xfId="52" applyFont="1" applyFill="1" applyBorder="1">
      <alignment/>
      <protection/>
    </xf>
    <xf numFmtId="0" fontId="8" fillId="36" borderId="13" xfId="52" applyFont="1" applyFill="1" applyBorder="1" applyAlignment="1">
      <alignment horizontal="left"/>
      <protection/>
    </xf>
    <xf numFmtId="0" fontId="13" fillId="36" borderId="13" xfId="52" applyFont="1" applyFill="1" applyBorder="1" applyAlignment="1">
      <alignment horizontal="center"/>
      <protection/>
    </xf>
    <xf numFmtId="0" fontId="13" fillId="36" borderId="29" xfId="52" applyFont="1" applyFill="1" applyBorder="1" applyAlignment="1">
      <alignment horizontal="center"/>
      <protection/>
    </xf>
    <xf numFmtId="0" fontId="13" fillId="0" borderId="30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164" fontId="11" fillId="0" borderId="0" xfId="52" applyNumberFormat="1" applyFont="1" applyBorder="1" applyAlignment="1" applyProtection="1">
      <alignment horizontal="center"/>
      <protection locked="0"/>
    </xf>
    <xf numFmtId="0" fontId="11" fillId="0" borderId="23" xfId="52" applyFont="1" applyBorder="1" applyProtection="1">
      <alignment/>
      <protection locked="0"/>
    </xf>
    <xf numFmtId="0" fontId="11" fillId="0" borderId="31" xfId="52" applyFont="1" applyBorder="1" applyProtection="1">
      <alignment/>
      <protection locked="0"/>
    </xf>
    <xf numFmtId="0" fontId="11" fillId="0" borderId="32" xfId="52" applyFont="1" applyBorder="1" applyProtection="1">
      <alignment/>
      <protection locked="0"/>
    </xf>
    <xf numFmtId="0" fontId="3" fillId="0" borderId="23" xfId="52" applyFont="1" applyBorder="1">
      <alignment/>
      <protection/>
    </xf>
    <xf numFmtId="164" fontId="11" fillId="0" borderId="23" xfId="52" applyNumberFormat="1" applyFont="1" applyBorder="1" applyAlignment="1" applyProtection="1">
      <alignment horizontal="left"/>
      <protection locked="0"/>
    </xf>
    <xf numFmtId="165" fontId="11" fillId="0" borderId="0" xfId="52" applyNumberFormat="1" applyFont="1" applyBorder="1" applyAlignment="1" applyProtection="1">
      <alignment horizontal="center"/>
      <protection locked="0"/>
    </xf>
    <xf numFmtId="165" fontId="11" fillId="0" borderId="0" xfId="52" applyNumberFormat="1" applyFont="1" applyBorder="1" applyAlignment="1" applyProtection="1" quotePrefix="1">
      <alignment horizontal="center"/>
      <protection locked="0"/>
    </xf>
    <xf numFmtId="0" fontId="3" fillId="0" borderId="0" xfId="52" applyFont="1" applyBorder="1" applyAlignment="1" quotePrefix="1">
      <alignment horizontal="center"/>
      <protection/>
    </xf>
    <xf numFmtId="0" fontId="3" fillId="0" borderId="0" xfId="52" applyFont="1" applyBorder="1" applyAlignment="1" quotePrefix="1">
      <alignment horizontal="left"/>
      <protection/>
    </xf>
    <xf numFmtId="165" fontId="11" fillId="37" borderId="23" xfId="52" applyNumberFormat="1" applyFont="1" applyFill="1" applyBorder="1" applyAlignment="1" applyProtection="1">
      <alignment horizontal="center"/>
      <protection locked="0"/>
    </xf>
    <xf numFmtId="165" fontId="11" fillId="37" borderId="11" xfId="52" applyNumberFormat="1" applyFont="1" applyFill="1" applyBorder="1" applyAlignment="1" applyProtection="1">
      <alignment horizontal="center"/>
      <protection locked="0"/>
    </xf>
    <xf numFmtId="1" fontId="11" fillId="37" borderId="11" xfId="52" applyNumberFormat="1" applyFont="1" applyFill="1" applyBorder="1" applyAlignment="1" applyProtection="1">
      <alignment horizontal="center"/>
      <protection locked="0"/>
    </xf>
    <xf numFmtId="0" fontId="11" fillId="37" borderId="11" xfId="52" applyNumberFormat="1" applyFont="1" applyFill="1" applyBorder="1" applyAlignment="1" applyProtection="1">
      <alignment horizontal="center"/>
      <protection locked="0"/>
    </xf>
    <xf numFmtId="166" fontId="11" fillId="0" borderId="23" xfId="52" applyNumberFormat="1" applyFont="1" applyBorder="1" applyAlignment="1" applyProtection="1">
      <alignment/>
      <protection locked="0"/>
    </xf>
    <xf numFmtId="166" fontId="11" fillId="0" borderId="11" xfId="52" applyNumberFormat="1" applyFont="1" applyBorder="1" applyAlignment="1" applyProtection="1">
      <alignment/>
      <protection locked="0"/>
    </xf>
    <xf numFmtId="0" fontId="11" fillId="0" borderId="33" xfId="52" applyFont="1" applyBorder="1">
      <alignment/>
      <protection/>
    </xf>
    <xf numFmtId="0" fontId="11" fillId="0" borderId="25" xfId="52" applyFont="1" applyBorder="1" applyProtection="1">
      <alignment/>
      <protection locked="0"/>
    </xf>
    <xf numFmtId="0" fontId="10" fillId="36" borderId="13" xfId="52" applyFont="1" applyFill="1" applyBorder="1" applyAlignment="1" quotePrefix="1">
      <alignment horizontal="left"/>
      <protection/>
    </xf>
    <xf numFmtId="0" fontId="11" fillId="0" borderId="11" xfId="52" applyFont="1" applyBorder="1" applyProtection="1">
      <alignment/>
      <protection locked="0"/>
    </xf>
    <xf numFmtId="0" fontId="11" fillId="0" borderId="12" xfId="52" applyFont="1" applyBorder="1" applyProtection="1">
      <alignment/>
      <protection locked="0"/>
    </xf>
    <xf numFmtId="0" fontId="3" fillId="0" borderId="24" xfId="52" applyFont="1" applyBorder="1" applyAlignment="1" quotePrefix="1">
      <alignment horizontal="right"/>
      <protection/>
    </xf>
    <xf numFmtId="0" fontId="3" fillId="0" borderId="23" xfId="52" applyFont="1" applyBorder="1" applyAlignment="1" quotePrefix="1">
      <alignment horizontal="right"/>
      <protection/>
    </xf>
    <xf numFmtId="14" fontId="11" fillId="0" borderId="23" xfId="52" applyNumberFormat="1" applyFont="1" applyBorder="1" applyProtection="1">
      <alignment/>
      <protection locked="0"/>
    </xf>
    <xf numFmtId="0" fontId="10" fillId="36" borderId="0" xfId="52" applyFont="1" applyFill="1" applyBorder="1">
      <alignment/>
      <protection/>
    </xf>
    <xf numFmtId="14" fontId="11" fillId="37" borderId="13" xfId="52" applyNumberFormat="1" applyFont="1" applyFill="1" applyBorder="1" applyProtection="1">
      <alignment/>
      <protection locked="0"/>
    </xf>
    <xf numFmtId="14" fontId="11" fillId="37" borderId="20" xfId="52" applyNumberFormat="1" applyFont="1" applyFill="1" applyBorder="1" applyProtection="1">
      <alignment/>
      <protection locked="0"/>
    </xf>
    <xf numFmtId="0" fontId="10" fillId="0" borderId="0" xfId="52" applyFont="1" applyFill="1" applyBorder="1">
      <alignment/>
      <protection/>
    </xf>
    <xf numFmtId="0" fontId="11" fillId="30" borderId="13" xfId="52" applyFont="1" applyFill="1" applyBorder="1">
      <alignment/>
      <protection/>
    </xf>
    <xf numFmtId="0" fontId="11" fillId="30" borderId="13" xfId="52" applyFont="1" applyFill="1" applyBorder="1" quotePrefix="1">
      <alignment/>
      <protection/>
    </xf>
    <xf numFmtId="0" fontId="11" fillId="30" borderId="20" xfId="52" applyFont="1" applyFill="1" applyBorder="1" quotePrefix="1">
      <alignment/>
      <protection/>
    </xf>
    <xf numFmtId="0" fontId="13" fillId="30" borderId="0" xfId="52" applyFont="1" applyFill="1" applyBorder="1" applyAlignment="1">
      <alignment horizontal="left"/>
      <protection/>
    </xf>
    <xf numFmtId="0" fontId="13" fillId="30" borderId="21" xfId="52" applyFont="1" applyFill="1" applyBorder="1" applyAlignment="1">
      <alignment horizontal="left"/>
      <protection/>
    </xf>
    <xf numFmtId="0" fontId="25" fillId="30" borderId="0" xfId="52" applyFont="1" applyFill="1" applyBorder="1">
      <alignment/>
      <protection/>
    </xf>
    <xf numFmtId="169" fontId="13" fillId="30" borderId="0" xfId="52" applyNumberFormat="1" applyFont="1" applyFill="1" applyBorder="1" applyProtection="1">
      <alignment/>
      <protection/>
    </xf>
    <xf numFmtId="169" fontId="13" fillId="30" borderId="21" xfId="52" applyNumberFormat="1" applyFont="1" applyFill="1" applyBorder="1" applyProtection="1">
      <alignment/>
      <protection/>
    </xf>
    <xf numFmtId="0" fontId="7" fillId="30" borderId="34" xfId="52" applyFont="1" applyFill="1" applyBorder="1" applyAlignment="1" applyProtection="1">
      <alignment horizontal="center"/>
      <protection locked="0"/>
    </xf>
    <xf numFmtId="0" fontId="7" fillId="30" borderId="28" xfId="52" applyFont="1" applyFill="1" applyBorder="1" applyAlignment="1" applyProtection="1">
      <alignment horizontal="center"/>
      <protection locked="0"/>
    </xf>
    <xf numFmtId="171" fontId="13" fillId="30" borderId="28" xfId="52" applyNumberFormat="1" applyFont="1" applyFill="1" applyBorder="1" applyAlignment="1" applyProtection="1">
      <alignment horizontal="left"/>
      <protection/>
    </xf>
    <xf numFmtId="169" fontId="11" fillId="30" borderId="28" xfId="52" applyNumberFormat="1" applyFont="1" applyFill="1" applyBorder="1" applyProtection="1">
      <alignment/>
      <protection/>
    </xf>
    <xf numFmtId="169" fontId="11" fillId="30" borderId="35" xfId="52" applyNumberFormat="1" applyFont="1" applyFill="1" applyBorder="1" applyProtection="1">
      <alignment/>
      <protection/>
    </xf>
    <xf numFmtId="0" fontId="7" fillId="0" borderId="16" xfId="52" applyFont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173" fontId="13" fillId="0" borderId="0" xfId="52" applyNumberFormat="1" applyFont="1" applyBorder="1" applyAlignment="1" applyProtection="1">
      <alignment horizontal="left"/>
      <protection/>
    </xf>
    <xf numFmtId="169" fontId="11" fillId="0" borderId="0" xfId="52" applyNumberFormat="1" applyFont="1" applyBorder="1" applyProtection="1">
      <alignment/>
      <protection/>
    </xf>
    <xf numFmtId="169" fontId="11" fillId="0" borderId="21" xfId="52" applyNumberFormat="1" applyFont="1" applyBorder="1" applyProtection="1">
      <alignment/>
      <protection/>
    </xf>
    <xf numFmtId="0" fontId="13" fillId="0" borderId="0" xfId="52" applyFont="1" applyBorder="1">
      <alignment/>
      <protection/>
    </xf>
    <xf numFmtId="169" fontId="13" fillId="0" borderId="0" xfId="52" applyNumberFormat="1" applyFont="1" applyBorder="1">
      <alignment/>
      <protection/>
    </xf>
    <xf numFmtId="169" fontId="13" fillId="0" borderId="21" xfId="52" applyNumberFormat="1" applyFont="1" applyBorder="1">
      <alignment/>
      <protection/>
    </xf>
    <xf numFmtId="0" fontId="8" fillId="0" borderId="0" xfId="52" applyFont="1" applyBorder="1">
      <alignment/>
      <protection/>
    </xf>
    <xf numFmtId="14" fontId="11" fillId="0" borderId="0" xfId="52" applyNumberFormat="1" applyFont="1" applyBorder="1" applyAlignment="1" applyProtection="1">
      <alignment/>
      <protection locked="0"/>
    </xf>
    <xf numFmtId="0" fontId="11" fillId="0" borderId="33" xfId="52" applyFont="1" applyBorder="1" applyProtection="1">
      <alignment/>
      <protection locked="0"/>
    </xf>
    <xf numFmtId="0" fontId="11" fillId="0" borderId="36" xfId="52" applyFont="1" applyBorder="1" applyProtection="1">
      <alignment/>
      <protection locked="0"/>
    </xf>
    <xf numFmtId="0" fontId="13" fillId="0" borderId="11" xfId="52" applyFont="1" applyBorder="1" applyAlignment="1">
      <alignment horizontal="left"/>
      <protection/>
    </xf>
    <xf numFmtId="14" fontId="11" fillId="0" borderId="11" xfId="52" applyNumberFormat="1" applyFont="1" applyBorder="1" applyAlignment="1" applyProtection="1">
      <alignment horizontal="left"/>
      <protection locked="0"/>
    </xf>
    <xf numFmtId="0" fontId="11" fillId="0" borderId="11" xfId="52" applyFont="1" applyBorder="1" applyAlignment="1" applyProtection="1">
      <alignment horizontal="center"/>
      <protection locked="0"/>
    </xf>
    <xf numFmtId="0" fontId="11" fillId="0" borderId="12" xfId="52" applyFont="1" applyBorder="1" applyAlignment="1" applyProtection="1">
      <alignment horizontal="center"/>
      <protection locked="0"/>
    </xf>
    <xf numFmtId="0" fontId="11" fillId="0" borderId="37" xfId="52" applyFont="1" applyBorder="1" applyProtection="1">
      <alignment/>
      <protection locked="0"/>
    </xf>
    <xf numFmtId="0" fontId="11" fillId="0" borderId="38" xfId="52" applyFont="1" applyBorder="1" applyProtection="1">
      <alignment/>
      <protection locked="0"/>
    </xf>
    <xf numFmtId="0" fontId="13" fillId="0" borderId="10" xfId="52" applyFont="1" applyBorder="1" applyAlignment="1">
      <alignment/>
      <protection/>
    </xf>
    <xf numFmtId="0" fontId="13" fillId="0" borderId="11" xfId="52" applyFont="1" applyBorder="1" applyAlignment="1">
      <alignment/>
      <protection/>
    </xf>
    <xf numFmtId="0" fontId="13" fillId="0" borderId="11" xfId="52" applyFont="1" applyBorder="1">
      <alignment/>
      <protection/>
    </xf>
    <xf numFmtId="0" fontId="13" fillId="0" borderId="11" xfId="52" applyFont="1" applyBorder="1" applyProtection="1">
      <alignment/>
      <protection locked="0"/>
    </xf>
    <xf numFmtId="0" fontId="13" fillId="0" borderId="12" xfId="52" applyFont="1" applyBorder="1" applyProtection="1">
      <alignment/>
      <protection locked="0"/>
    </xf>
    <xf numFmtId="0" fontId="3" fillId="0" borderId="11" xfId="52" applyFont="1" applyBorder="1" applyProtection="1">
      <alignment/>
      <protection locked="0"/>
    </xf>
    <xf numFmtId="0" fontId="3" fillId="0" borderId="12" xfId="52" applyFont="1" applyBorder="1" applyProtection="1">
      <alignment/>
      <protection locked="0"/>
    </xf>
    <xf numFmtId="0" fontId="13" fillId="0" borderId="12" xfId="52" applyFont="1" applyBorder="1">
      <alignment/>
      <protection/>
    </xf>
    <xf numFmtId="0" fontId="13" fillId="0" borderId="10" xfId="52" applyFont="1" applyBorder="1">
      <alignment/>
      <protection/>
    </xf>
    <xf numFmtId="0" fontId="3" fillId="0" borderId="11" xfId="52" applyFont="1" applyBorder="1" applyAlignment="1" applyProtection="1">
      <alignment shrinkToFit="1"/>
      <protection locked="0"/>
    </xf>
    <xf numFmtId="0" fontId="13" fillId="0" borderId="11" xfId="52" applyFont="1" applyBorder="1" applyAlignment="1" applyProtection="1">
      <alignment horizontal="right"/>
      <protection/>
    </xf>
    <xf numFmtId="0" fontId="13" fillId="0" borderId="10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14" fontId="11" fillId="0" borderId="11" xfId="52" applyNumberFormat="1" applyFont="1" applyBorder="1" applyAlignment="1" applyProtection="1">
      <alignment horizontal="center"/>
      <protection locked="0"/>
    </xf>
    <xf numFmtId="14" fontId="11" fillId="0" borderId="12" xfId="52" applyNumberFormat="1" applyFont="1" applyBorder="1" applyAlignment="1" applyProtection="1">
      <alignment horizontal="center"/>
      <protection locked="0"/>
    </xf>
    <xf numFmtId="0" fontId="13" fillId="0" borderId="10" xfId="52" applyFont="1" applyBorder="1" applyProtection="1">
      <alignment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-Baka-ap5\272Mitg\272Ber\Hot-Line\74anf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fragen"/>
      <sheetName val="Erfas"/>
      <sheetName val="Daten"/>
    </sheetNames>
    <sheetDataSet>
      <sheetData sheetId="2">
        <row r="1">
          <cell r="F1" t="str">
            <v/>
          </cell>
          <cell r="H1" t="str">
            <v/>
          </cell>
          <cell r="P1" t="str">
            <v/>
          </cell>
          <cell r="Q1" t="str">
            <v/>
          </cell>
          <cell r="R1" t="str">
            <v/>
          </cell>
          <cell r="S1" t="str">
            <v/>
          </cell>
          <cell r="U1" t="str">
            <v/>
          </cell>
          <cell r="V1" t="str">
            <v/>
          </cell>
          <cell r="W1" t="str">
            <v/>
          </cell>
          <cell r="X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showGridLines="0" tabSelected="1" zoomScaleSheetLayoutView="75" workbookViewId="0" topLeftCell="A101">
      <selection activeCell="AB112" sqref="A1:AB112"/>
    </sheetView>
  </sheetViews>
  <sheetFormatPr defaultColWidth="11.421875" defaultRowHeight="15"/>
  <cols>
    <col min="1" max="1" width="3.00390625" style="1" customWidth="1"/>
    <col min="2" max="2" width="5.57421875" style="5" customWidth="1"/>
    <col min="3" max="3" width="2.28125" style="1" customWidth="1"/>
    <col min="4" max="4" width="23.140625" style="1" customWidth="1"/>
    <col min="5" max="7" width="3.140625" style="1" customWidth="1"/>
    <col min="8" max="9" width="3.140625" style="187" customWidth="1"/>
    <col min="10" max="10" width="3.7109375" style="187" customWidth="1"/>
    <col min="11" max="14" width="3.140625" style="187" customWidth="1"/>
    <col min="15" max="15" width="3.140625" style="1" customWidth="1"/>
    <col min="16" max="16" width="0.85546875" style="1" customWidth="1"/>
    <col min="17" max="17" width="2.28125" style="5" customWidth="1"/>
    <col min="18" max="18" width="2.28125" style="1" customWidth="1"/>
    <col min="19" max="19" width="13.00390625" style="1" customWidth="1"/>
    <col min="20" max="20" width="10.28125" style="1" customWidth="1"/>
    <col min="21" max="21" width="7.7109375" style="1" customWidth="1"/>
    <col min="22" max="22" width="0.85546875" style="1" customWidth="1"/>
    <col min="23" max="23" width="8.28125" style="1" customWidth="1"/>
    <col min="24" max="24" width="0.85546875" style="1" hidden="1" customWidth="1"/>
    <col min="25" max="25" width="7.7109375" style="1" customWidth="1"/>
    <col min="26" max="26" width="0.85546875" style="1" customWidth="1"/>
    <col min="27" max="27" width="7.00390625" style="1" customWidth="1"/>
    <col min="28" max="28" width="0.85546875" style="1" customWidth="1"/>
    <col min="29" max="29" width="38.28125" style="2" hidden="1" customWidth="1"/>
    <col min="30" max="30" width="9.57421875" style="2" hidden="1" customWidth="1"/>
    <col min="31" max="31" width="1.57421875" style="1" customWidth="1"/>
    <col min="32" max="32" width="7.00390625" style="1" customWidth="1"/>
    <col min="33" max="16384" width="11.421875" style="1" customWidth="1"/>
  </cols>
  <sheetData>
    <row r="1" spans="2:17" ht="10.5" customHeight="1">
      <c r="B1" s="1"/>
      <c r="H1" s="1"/>
      <c r="I1" s="1"/>
      <c r="J1" s="1"/>
      <c r="K1" s="1"/>
      <c r="L1" s="1"/>
      <c r="M1" s="1"/>
      <c r="N1" s="1"/>
      <c r="Q1" s="1"/>
    </row>
    <row r="2" spans="2:28" ht="16.5" customHeight="1">
      <c r="B2" s="3" t="s">
        <v>0</v>
      </c>
      <c r="C2" s="4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7" t="s">
        <v>1</v>
      </c>
      <c r="P2" s="8" t="s">
        <v>2</v>
      </c>
      <c r="Q2" s="9" t="s">
        <v>3</v>
      </c>
      <c r="R2" s="10"/>
      <c r="S2" s="10"/>
      <c r="T2" s="11"/>
      <c r="U2" s="12" t="s">
        <v>4</v>
      </c>
      <c r="V2" s="250" t="s">
        <v>5</v>
      </c>
      <c r="W2" s="251"/>
      <c r="X2" s="13"/>
      <c r="Y2" s="13" t="s">
        <v>2</v>
      </c>
      <c r="Z2" s="13"/>
      <c r="AA2" s="14" t="s">
        <v>6</v>
      </c>
      <c r="AB2" s="15"/>
    </row>
    <row r="3" spans="3:28" ht="10.5" customHeight="1" thickBot="1"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7"/>
      <c r="P3" s="8"/>
      <c r="Q3" s="16"/>
      <c r="R3" s="16"/>
      <c r="S3" s="16"/>
      <c r="T3" s="16"/>
      <c r="U3" s="17"/>
      <c r="V3" s="18"/>
      <c r="W3" s="18"/>
      <c r="X3" s="15"/>
      <c r="Y3" s="15"/>
      <c r="Z3" s="15"/>
      <c r="AA3" s="15"/>
      <c r="AB3" s="15"/>
    </row>
    <row r="4" spans="3:28" ht="15.7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9" t="s">
        <v>7</v>
      </c>
      <c r="P4" s="8"/>
      <c r="Q4" s="252" t="s">
        <v>5</v>
      </c>
      <c r="R4" s="253"/>
      <c r="S4" s="253"/>
      <c r="T4" s="253"/>
      <c r="U4" s="254"/>
      <c r="V4" s="254"/>
      <c r="W4" s="255"/>
      <c r="X4" s="20"/>
      <c r="Y4" s="21" t="s">
        <v>8</v>
      </c>
      <c r="Z4" s="15"/>
      <c r="AA4" s="22" t="s">
        <v>152</v>
      </c>
      <c r="AB4" s="15"/>
    </row>
    <row r="5" spans="2:28" ht="18.75" customHeight="1">
      <c r="B5" s="256" t="s">
        <v>9</v>
      </c>
      <c r="C5" s="256"/>
      <c r="D5" s="256"/>
      <c r="E5" s="15"/>
      <c r="F5" s="15"/>
      <c r="G5" s="15"/>
      <c r="H5" s="257"/>
      <c r="I5" s="257"/>
      <c r="J5" s="1"/>
      <c r="K5" s="1"/>
      <c r="L5" s="1"/>
      <c r="M5" s="1"/>
      <c r="N5" s="6"/>
      <c r="O5" s="19" t="s">
        <v>10</v>
      </c>
      <c r="P5" s="8"/>
      <c r="Q5" s="23" t="s">
        <v>5</v>
      </c>
      <c r="R5" s="24"/>
      <c r="S5" s="24"/>
      <c r="T5" s="24"/>
      <c r="U5" s="25"/>
      <c r="V5" s="25"/>
      <c r="W5" s="26"/>
      <c r="X5" s="15"/>
      <c r="Y5" s="15"/>
      <c r="Z5" s="15"/>
      <c r="AA5" s="15"/>
      <c r="AB5" s="15"/>
    </row>
    <row r="6" spans="2:28" ht="18.75" customHeight="1" thickBot="1">
      <c r="B6" s="258" t="s">
        <v>11</v>
      </c>
      <c r="C6" s="258"/>
      <c r="D6" s="258"/>
      <c r="H6" s="1"/>
      <c r="I6" s="1"/>
      <c r="J6" s="1"/>
      <c r="K6" s="1"/>
      <c r="L6" s="1"/>
      <c r="M6" s="1"/>
      <c r="N6" s="6"/>
      <c r="O6" s="19" t="s">
        <v>12</v>
      </c>
      <c r="P6" s="8"/>
      <c r="Q6" s="23" t="s">
        <v>5</v>
      </c>
      <c r="R6" s="24"/>
      <c r="S6" s="24"/>
      <c r="T6" s="24"/>
      <c r="U6" s="25"/>
      <c r="V6" s="25"/>
      <c r="W6" s="26"/>
      <c r="X6" s="15"/>
      <c r="Y6" s="15"/>
      <c r="Z6" s="15"/>
      <c r="AA6" s="15"/>
      <c r="AB6" s="15"/>
    </row>
    <row r="7" spans="5:31" ht="18.75" customHeight="1">
      <c r="E7" s="27"/>
      <c r="F7" s="28">
        <f>IF(Q10&lt;&gt;"",1,0)</f>
        <v>1</v>
      </c>
      <c r="G7" s="27"/>
      <c r="H7" s="27"/>
      <c r="I7" s="27"/>
      <c r="J7" s="27"/>
      <c r="K7" s="27"/>
      <c r="L7" s="27"/>
      <c r="M7" s="6"/>
      <c r="N7" s="6"/>
      <c r="O7" s="19" t="s">
        <v>13</v>
      </c>
      <c r="P7" s="8"/>
      <c r="Q7" s="29"/>
      <c r="R7" s="30" t="s">
        <v>14</v>
      </c>
      <c r="S7" s="31"/>
      <c r="T7" s="31"/>
      <c r="U7" s="32"/>
      <c r="V7" s="32"/>
      <c r="W7" s="33"/>
      <c r="X7" s="34"/>
      <c r="Y7" s="35" t="s">
        <v>15</v>
      </c>
      <c r="Z7" s="34">
        <v>1</v>
      </c>
      <c r="AA7" s="36">
        <v>1</v>
      </c>
      <c r="AB7" s="34"/>
      <c r="AC7" s="37"/>
      <c r="AD7" s="37"/>
      <c r="AE7" s="38"/>
    </row>
    <row r="8" spans="2:28" ht="8.25" customHeight="1">
      <c r="B8" s="259"/>
      <c r="C8" s="259"/>
      <c r="D8" s="259" t="s">
        <v>2</v>
      </c>
      <c r="E8" s="259"/>
      <c r="F8" s="259"/>
      <c r="G8" s="259"/>
      <c r="H8" s="259"/>
      <c r="I8" s="259"/>
      <c r="J8" s="259"/>
      <c r="K8" s="259"/>
      <c r="L8" s="39"/>
      <c r="M8" s="39"/>
      <c r="N8" s="39"/>
      <c r="O8" s="39"/>
      <c r="P8" s="6"/>
      <c r="Q8" s="260"/>
      <c r="R8" s="260"/>
      <c r="S8" s="260"/>
      <c r="T8" s="260"/>
      <c r="U8" s="260"/>
      <c r="V8" s="260"/>
      <c r="W8" s="260"/>
      <c r="X8" s="6"/>
      <c r="Y8" s="6"/>
      <c r="Z8" s="6"/>
      <c r="AA8" s="6"/>
      <c r="AB8" s="6"/>
    </row>
    <row r="9" spans="2:2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60"/>
      <c r="R9" s="260"/>
      <c r="S9" s="260"/>
      <c r="T9" s="260"/>
      <c r="U9" s="260"/>
      <c r="V9" s="260"/>
      <c r="W9" s="260"/>
      <c r="X9" s="6"/>
      <c r="Y9" s="6"/>
      <c r="Z9" s="6"/>
      <c r="AA9" s="6"/>
      <c r="AB9" s="6"/>
    </row>
    <row r="10" spans="2:28" ht="17.25" customHeight="1">
      <c r="B10" s="261" t="s">
        <v>16</v>
      </c>
      <c r="C10" s="262"/>
      <c r="D10" s="41" t="s">
        <v>5</v>
      </c>
      <c r="E10" s="42"/>
      <c r="F10" s="15"/>
      <c r="G10" s="15"/>
      <c r="H10" s="15"/>
      <c r="I10" s="15"/>
      <c r="J10" s="15"/>
      <c r="K10" s="15"/>
      <c r="L10" s="6"/>
      <c r="M10" s="6"/>
      <c r="N10" s="6"/>
      <c r="O10" s="43" t="s">
        <v>17</v>
      </c>
      <c r="P10" s="40"/>
      <c r="Q10" s="263" t="s">
        <v>5</v>
      </c>
      <c r="R10" s="264"/>
      <c r="S10" s="264"/>
      <c r="T10" s="264"/>
      <c r="U10" s="265" t="s">
        <v>2</v>
      </c>
      <c r="V10" s="265"/>
      <c r="W10" s="44"/>
      <c r="X10" s="45" t="s">
        <v>18</v>
      </c>
      <c r="Y10" s="266" t="s">
        <v>19</v>
      </c>
      <c r="Z10" s="267"/>
      <c r="AA10" s="267"/>
      <c r="AB10" s="268"/>
    </row>
    <row r="11" spans="2:28" ht="16.5" customHeight="1">
      <c r="B11" s="261"/>
      <c r="C11" s="262"/>
      <c r="D11" s="46" t="s">
        <v>20</v>
      </c>
      <c r="E11" s="42"/>
      <c r="F11" s="15"/>
      <c r="G11" s="15"/>
      <c r="H11" s="15"/>
      <c r="I11" s="15"/>
      <c r="J11" s="15"/>
      <c r="K11" s="15"/>
      <c r="L11" s="15"/>
      <c r="M11" s="15"/>
      <c r="N11" s="6"/>
      <c r="O11" s="43"/>
      <c r="P11" s="40"/>
      <c r="Q11" s="269" t="s">
        <v>21</v>
      </c>
      <c r="R11" s="269"/>
      <c r="S11" s="269"/>
      <c r="T11" s="269"/>
      <c r="U11" s="269"/>
      <c r="V11" s="269"/>
      <c r="W11" s="270"/>
      <c r="X11" s="270"/>
      <c r="Y11" s="270"/>
      <c r="Z11" s="270"/>
      <c r="AA11" s="270"/>
      <c r="AB11" s="270"/>
    </row>
    <row r="12" spans="2:17" ht="4.5" customHeight="1">
      <c r="B12" s="47"/>
      <c r="C12" s="47"/>
      <c r="H12" s="1"/>
      <c r="I12" s="1"/>
      <c r="J12" s="1"/>
      <c r="K12" s="1"/>
      <c r="L12" s="1"/>
      <c r="M12" s="1"/>
      <c r="N12" s="1"/>
      <c r="Q12" s="1"/>
    </row>
    <row r="13" spans="2:29" ht="12.75" customHeight="1">
      <c r="B13" s="48" t="s">
        <v>22</v>
      </c>
      <c r="C13" s="271" t="s">
        <v>23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2"/>
      <c r="P13" s="49"/>
      <c r="Q13" s="48" t="s">
        <v>24</v>
      </c>
      <c r="R13" s="50"/>
      <c r="S13" s="273" t="s">
        <v>25</v>
      </c>
      <c r="T13" s="273"/>
      <c r="U13" s="274" t="s">
        <v>26</v>
      </c>
      <c r="V13" s="274"/>
      <c r="W13" s="275"/>
      <c r="X13" s="51"/>
      <c r="Y13" s="276" t="s">
        <v>27</v>
      </c>
      <c r="Z13" s="277"/>
      <c r="AA13" s="277"/>
      <c r="AB13" s="52"/>
      <c r="AC13" s="53" t="s">
        <v>28</v>
      </c>
    </row>
    <row r="14" spans="2:29" ht="12.75">
      <c r="B14" s="54"/>
      <c r="C14" s="15" t="s">
        <v>29</v>
      </c>
      <c r="D14" s="15" t="s">
        <v>30</v>
      </c>
      <c r="F14" s="55" t="b">
        <v>0</v>
      </c>
      <c r="G14" s="56"/>
      <c r="H14" s="56"/>
      <c r="I14" s="56"/>
      <c r="J14" s="56"/>
      <c r="K14" s="57" t="b">
        <f>IF(F14=TRUE,FALSE,TRUE)</f>
        <v>1</v>
      </c>
      <c r="L14" s="57"/>
      <c r="M14" s="57"/>
      <c r="N14" s="58"/>
      <c r="O14" s="59"/>
      <c r="P14" s="49"/>
      <c r="Q14" s="54"/>
      <c r="R14" s="15" t="s">
        <v>29</v>
      </c>
      <c r="S14" s="278" t="s">
        <v>31</v>
      </c>
      <c r="T14" s="278"/>
      <c r="U14" s="60" t="b">
        <v>0</v>
      </c>
      <c r="V14" s="15"/>
      <c r="W14" s="61" t="b">
        <f>IF(U14=TRUE,FALSE,TRUE)</f>
        <v>1</v>
      </c>
      <c r="X14" s="62"/>
      <c r="Y14" s="60" t="b">
        <v>0</v>
      </c>
      <c r="Z14" s="15"/>
      <c r="AA14" s="61" t="b">
        <f>IF(Y14=TRUE,FALSE,TRUE)</f>
        <v>1</v>
      </c>
      <c r="AB14" s="63"/>
      <c r="AC14" s="2" t="s">
        <v>32</v>
      </c>
    </row>
    <row r="15" spans="2:29" ht="12.75">
      <c r="B15" s="54"/>
      <c r="C15" s="15" t="s">
        <v>33</v>
      </c>
      <c r="D15" s="15" t="s">
        <v>34</v>
      </c>
      <c r="F15" s="56" t="b">
        <v>0</v>
      </c>
      <c r="G15" s="56"/>
      <c r="H15" s="56"/>
      <c r="I15" s="56"/>
      <c r="J15" s="56"/>
      <c r="K15" s="57" t="b">
        <v>0</v>
      </c>
      <c r="L15" s="57"/>
      <c r="M15" s="57"/>
      <c r="N15" s="58"/>
      <c r="O15" s="59"/>
      <c r="P15" s="49"/>
      <c r="Q15" s="54"/>
      <c r="R15" s="15" t="s">
        <v>33</v>
      </c>
      <c r="S15" s="278" t="s">
        <v>35</v>
      </c>
      <c r="T15" s="278"/>
      <c r="U15" s="60" t="b">
        <v>0</v>
      </c>
      <c r="V15" s="15"/>
      <c r="W15" s="61" t="b">
        <f>IF(U15=TRUE,FALSE,TRUE)</f>
        <v>1</v>
      </c>
      <c r="X15" s="62"/>
      <c r="Y15" s="60" t="b">
        <v>0</v>
      </c>
      <c r="Z15" s="15"/>
      <c r="AA15" s="61" t="b">
        <f>IF(Y15=TRUE,FALSE,TRUE)</f>
        <v>1</v>
      </c>
      <c r="AB15" s="63"/>
      <c r="AC15" s="2" t="s">
        <v>36</v>
      </c>
    </row>
    <row r="16" spans="2:29" ht="13.5" customHeight="1">
      <c r="B16" s="54"/>
      <c r="C16" s="15" t="s">
        <v>37</v>
      </c>
      <c r="D16" s="15" t="s">
        <v>38</v>
      </c>
      <c r="F16" s="279"/>
      <c r="G16" s="279"/>
      <c r="H16" s="279"/>
      <c r="I16" s="279"/>
      <c r="J16" s="279"/>
      <c r="K16" s="279"/>
      <c r="L16" s="279"/>
      <c r="M16" s="279"/>
      <c r="N16" s="58"/>
      <c r="O16" s="59"/>
      <c r="P16" s="49"/>
      <c r="Q16" s="54"/>
      <c r="R16" s="15" t="s">
        <v>37</v>
      </c>
      <c r="S16" s="278" t="s">
        <v>39</v>
      </c>
      <c r="T16" s="278"/>
      <c r="U16" s="280"/>
      <c r="V16" s="280"/>
      <c r="W16" s="281"/>
      <c r="X16" s="62"/>
      <c r="Y16" s="282"/>
      <c r="Z16" s="280"/>
      <c r="AA16" s="280"/>
      <c r="AB16" s="63"/>
      <c r="AC16" s="2" t="s">
        <v>40</v>
      </c>
    </row>
    <row r="17" spans="2:29" ht="12.75">
      <c r="B17" s="5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8"/>
      <c r="O17" s="59"/>
      <c r="P17" s="49"/>
      <c r="Q17" s="65"/>
      <c r="R17" s="66" t="s">
        <v>2</v>
      </c>
      <c r="S17" s="283"/>
      <c r="T17" s="283"/>
      <c r="U17" s="15"/>
      <c r="V17" s="15"/>
      <c r="W17" s="15"/>
      <c r="X17" s="15"/>
      <c r="Y17" s="15"/>
      <c r="Z17" s="15"/>
      <c r="AA17" s="15"/>
      <c r="AB17" s="63"/>
      <c r="AC17" s="2" t="s">
        <v>41</v>
      </c>
    </row>
    <row r="18" spans="1:34" s="2" customFormat="1" ht="12.75">
      <c r="A18" s="1"/>
      <c r="B18" s="54"/>
      <c r="C18" s="15" t="s">
        <v>42</v>
      </c>
      <c r="D18" s="15"/>
      <c r="E18" s="15"/>
      <c r="F18" s="284" t="s">
        <v>43</v>
      </c>
      <c r="G18" s="284"/>
      <c r="H18" s="284"/>
      <c r="I18" s="284"/>
      <c r="J18" s="284"/>
      <c r="K18" s="284"/>
      <c r="L18" s="284"/>
      <c r="M18" s="284"/>
      <c r="N18" s="58"/>
      <c r="O18" s="59"/>
      <c r="P18" s="49"/>
      <c r="Q18" s="48" t="s">
        <v>44</v>
      </c>
      <c r="R18" s="50"/>
      <c r="S18" s="271" t="s">
        <v>45</v>
      </c>
      <c r="T18" s="271"/>
      <c r="U18" s="274" t="s">
        <v>26</v>
      </c>
      <c r="V18" s="274"/>
      <c r="W18" s="275"/>
      <c r="X18" s="51"/>
      <c r="Y18" s="276" t="s">
        <v>27</v>
      </c>
      <c r="Z18" s="277"/>
      <c r="AA18" s="277"/>
      <c r="AB18" s="52"/>
      <c r="AC18" s="2" t="s">
        <v>46</v>
      </c>
      <c r="AE18" s="1"/>
      <c r="AF18" s="1"/>
      <c r="AG18" s="1"/>
      <c r="AH18" s="1"/>
    </row>
    <row r="19" spans="1:34" s="2" customFormat="1" ht="12.75">
      <c r="A19" s="1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8"/>
      <c r="P19" s="49"/>
      <c r="Q19" s="54" t="s">
        <v>2</v>
      </c>
      <c r="R19" s="15" t="s">
        <v>29</v>
      </c>
      <c r="S19" s="278" t="s">
        <v>47</v>
      </c>
      <c r="T19" s="278"/>
      <c r="U19" s="15"/>
      <c r="V19" s="15"/>
      <c r="W19" s="15"/>
      <c r="X19" s="69"/>
      <c r="Y19" s="15"/>
      <c r="Z19" s="15"/>
      <c r="AA19" s="15"/>
      <c r="AB19" s="63"/>
      <c r="AC19" s="2" t="s">
        <v>48</v>
      </c>
      <c r="AE19" s="1"/>
      <c r="AF19" s="1"/>
      <c r="AG19" s="1"/>
      <c r="AH19" s="1"/>
    </row>
    <row r="20" spans="1:34" s="2" customFormat="1" ht="12.75">
      <c r="A20" s="1"/>
      <c r="B20" s="48" t="s">
        <v>49</v>
      </c>
      <c r="C20" s="271" t="s">
        <v>50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2"/>
      <c r="P20" s="49"/>
      <c r="Q20" s="54"/>
      <c r="R20" s="15" t="s">
        <v>2</v>
      </c>
      <c r="S20" s="278" t="s">
        <v>51</v>
      </c>
      <c r="T20" s="278"/>
      <c r="U20" s="70" t="b">
        <v>0</v>
      </c>
      <c r="V20" s="71"/>
      <c r="W20" s="72" t="b">
        <f>IF(U20=TRUE,FALSE,TRUE)</f>
        <v>1</v>
      </c>
      <c r="X20" s="69"/>
      <c r="Y20" s="70" t="b">
        <v>0</v>
      </c>
      <c r="Z20" s="71"/>
      <c r="AA20" s="72" t="b">
        <f>IF(Y20=TRUE,FALSE,TRUE)</f>
        <v>1</v>
      </c>
      <c r="AB20" s="63"/>
      <c r="AE20" s="1"/>
      <c r="AF20" s="1"/>
      <c r="AG20" s="1"/>
      <c r="AH20" s="1"/>
    </row>
    <row r="21" spans="1:34" s="2" customFormat="1" ht="15" customHeight="1">
      <c r="A21" s="1"/>
      <c r="B21" s="54"/>
      <c r="C21" s="15"/>
      <c r="D21" s="15"/>
      <c r="E21" s="1"/>
      <c r="F21" s="285"/>
      <c r="G21" s="286"/>
      <c r="H21" s="286"/>
      <c r="I21" s="286"/>
      <c r="J21" s="286"/>
      <c r="K21" s="286"/>
      <c r="L21" s="286"/>
      <c r="M21" s="286"/>
      <c r="N21" s="58"/>
      <c r="O21" s="59"/>
      <c r="P21" s="49"/>
      <c r="Q21" s="73" t="b">
        <v>0</v>
      </c>
      <c r="R21" s="61" t="b">
        <v>0</v>
      </c>
      <c r="S21" s="287" t="s">
        <v>52</v>
      </c>
      <c r="T21" s="287"/>
      <c r="U21" s="70" t="b">
        <v>0</v>
      </c>
      <c r="V21" s="71"/>
      <c r="W21" s="72" t="b">
        <f>IF(U21=TRUE,FALSE,TRUE)</f>
        <v>1</v>
      </c>
      <c r="X21" s="69"/>
      <c r="Y21" s="70" t="b">
        <v>0</v>
      </c>
      <c r="Z21" s="71"/>
      <c r="AA21" s="72" t="b">
        <f>IF(Y21=TRUE,FALSE,TRUE)</f>
        <v>1</v>
      </c>
      <c r="AB21" s="63"/>
      <c r="AE21" s="1"/>
      <c r="AF21" s="1"/>
      <c r="AG21" s="1"/>
      <c r="AH21" s="1"/>
    </row>
    <row r="22" spans="1:34" s="2" customFormat="1" ht="12.75">
      <c r="A22" s="1"/>
      <c r="B22" s="54"/>
      <c r="C22" s="15" t="s">
        <v>29</v>
      </c>
      <c r="D22" s="15" t="s">
        <v>53</v>
      </c>
      <c r="E22" s="1"/>
      <c r="F22" s="60" t="b">
        <v>1</v>
      </c>
      <c r="G22" s="60"/>
      <c r="H22" s="60"/>
      <c r="I22" s="60"/>
      <c r="J22" s="60"/>
      <c r="K22" s="57" t="b">
        <v>0</v>
      </c>
      <c r="L22" s="57"/>
      <c r="M22" s="57"/>
      <c r="N22" s="58"/>
      <c r="O22" s="59"/>
      <c r="P22" s="49"/>
      <c r="Q22" s="73" t="b">
        <v>0</v>
      </c>
      <c r="R22" s="15"/>
      <c r="S22" s="278" t="s">
        <v>54</v>
      </c>
      <c r="T22" s="278"/>
      <c r="U22" s="74" t="b">
        <v>0</v>
      </c>
      <c r="V22" s="71"/>
      <c r="W22" s="72" t="b">
        <f>IF(U22=TRUE,FALSE,TRUE)</f>
        <v>1</v>
      </c>
      <c r="X22" s="69"/>
      <c r="Y22" s="70" t="b">
        <v>0</v>
      </c>
      <c r="Z22" s="71"/>
      <c r="AA22" s="72" t="b">
        <f>IF(Y22=TRUE,FALSE,TRUE)</f>
        <v>1</v>
      </c>
      <c r="AB22" s="63"/>
      <c r="AE22" s="1"/>
      <c r="AF22" s="1"/>
      <c r="AG22" s="1"/>
      <c r="AH22" s="1"/>
    </row>
    <row r="23" spans="1:34" s="2" customFormat="1" ht="12.75">
      <c r="A23" s="1"/>
      <c r="B23" s="54"/>
      <c r="C23" s="15" t="s">
        <v>33</v>
      </c>
      <c r="D23" s="15" t="s">
        <v>55</v>
      </c>
      <c r="E23" s="1"/>
      <c r="F23" s="60" t="b">
        <v>0</v>
      </c>
      <c r="G23" s="60"/>
      <c r="H23" s="60"/>
      <c r="I23" s="60"/>
      <c r="J23" s="60"/>
      <c r="K23" s="57" t="b">
        <v>0</v>
      </c>
      <c r="L23" s="57"/>
      <c r="M23" s="57"/>
      <c r="N23" s="58"/>
      <c r="O23" s="59"/>
      <c r="P23" s="49"/>
      <c r="Q23" s="73" t="b">
        <v>0</v>
      </c>
      <c r="R23" s="1"/>
      <c r="S23" s="1"/>
      <c r="T23" s="1"/>
      <c r="U23" s="1"/>
      <c r="V23" s="1"/>
      <c r="W23" s="1"/>
      <c r="X23" s="71"/>
      <c r="Y23" s="1"/>
      <c r="Z23" s="1"/>
      <c r="AA23" s="1"/>
      <c r="AB23" s="63"/>
      <c r="AE23" s="1"/>
      <c r="AF23" s="1"/>
      <c r="AG23" s="1"/>
      <c r="AH23" s="1"/>
    </row>
    <row r="24" spans="1:34" s="2" customFormat="1" ht="12.75">
      <c r="A24" s="1"/>
      <c r="B24" s="54"/>
      <c r="C24" s="15" t="s">
        <v>56</v>
      </c>
      <c r="D24" s="75" t="s">
        <v>57</v>
      </c>
      <c r="E24" s="1"/>
      <c r="F24" s="60" t="b">
        <v>0</v>
      </c>
      <c r="G24" s="60"/>
      <c r="H24" s="60"/>
      <c r="I24" s="60"/>
      <c r="J24" s="60"/>
      <c r="K24" s="57" t="b">
        <v>0</v>
      </c>
      <c r="L24" s="57"/>
      <c r="M24" s="57"/>
      <c r="N24" s="58"/>
      <c r="O24" s="59"/>
      <c r="P24" s="49"/>
      <c r="Q24" s="73" t="b">
        <v>0</v>
      </c>
      <c r="R24" s="15" t="s">
        <v>33</v>
      </c>
      <c r="S24" s="288" t="s">
        <v>58</v>
      </c>
      <c r="T24" s="288"/>
      <c r="U24" s="74" t="b">
        <v>0</v>
      </c>
      <c r="V24" s="71"/>
      <c r="W24" s="72" t="b">
        <f>IF(U24=TRUE,FALSE,TRUE)</f>
        <v>1</v>
      </c>
      <c r="X24" s="69"/>
      <c r="Y24" s="70" t="b">
        <v>0</v>
      </c>
      <c r="Z24" s="71"/>
      <c r="AA24" s="72" t="b">
        <f>IF(Y24=TRUE,FALSE,TRUE)</f>
        <v>1</v>
      </c>
      <c r="AB24" s="63"/>
      <c r="AE24" s="1"/>
      <c r="AF24" s="1"/>
      <c r="AG24" s="1"/>
      <c r="AH24" s="1"/>
    </row>
    <row r="25" spans="1:34" s="2" customFormat="1" ht="12.75">
      <c r="A25" s="1"/>
      <c r="B25" s="54"/>
      <c r="C25" s="15" t="s">
        <v>42</v>
      </c>
      <c r="D25" s="76" t="s">
        <v>59</v>
      </c>
      <c r="E25" s="1"/>
      <c r="F25" s="60" t="b">
        <v>0</v>
      </c>
      <c r="G25" s="60"/>
      <c r="H25" s="60"/>
      <c r="I25" s="60"/>
      <c r="J25" s="60"/>
      <c r="K25" s="57" t="b">
        <v>0</v>
      </c>
      <c r="L25" s="57"/>
      <c r="M25" s="57"/>
      <c r="N25" s="58"/>
      <c r="O25" s="59"/>
      <c r="P25" s="49"/>
      <c r="Q25" s="54"/>
      <c r="R25" s="15" t="s">
        <v>56</v>
      </c>
      <c r="S25" s="75" t="s">
        <v>60</v>
      </c>
      <c r="T25" s="75"/>
      <c r="U25" s="74" t="b">
        <v>0</v>
      </c>
      <c r="V25" s="71"/>
      <c r="W25" s="72" t="b">
        <f>IF(U25=TRUE,FALSE,TRUE)</f>
        <v>1</v>
      </c>
      <c r="X25" s="69"/>
      <c r="Y25" s="70" t="b">
        <v>0</v>
      </c>
      <c r="Z25" s="71"/>
      <c r="AA25" s="72" t="b">
        <f>IF(Y25=TRUE,FALSE,TRUE)</f>
        <v>1</v>
      </c>
      <c r="AB25" s="63"/>
      <c r="AE25" s="1"/>
      <c r="AF25" s="1"/>
      <c r="AG25" s="1"/>
      <c r="AH25" s="1"/>
    </row>
    <row r="26" spans="1:34" s="2" customFormat="1" ht="12.75">
      <c r="A26" s="1"/>
      <c r="C26" s="1" t="s">
        <v>61</v>
      </c>
      <c r="D26" s="1" t="s">
        <v>62</v>
      </c>
      <c r="O26" s="59"/>
      <c r="P26" s="49"/>
      <c r="Q26" s="54"/>
      <c r="R26" s="15"/>
      <c r="S26" s="15" t="s">
        <v>63</v>
      </c>
      <c r="T26" s="15"/>
      <c r="U26" s="77" t="b">
        <v>0</v>
      </c>
      <c r="V26" s="71"/>
      <c r="W26" s="72" t="b">
        <f>IF(U26=TRUE,FALSE,TRUE)</f>
        <v>1</v>
      </c>
      <c r="X26" s="69"/>
      <c r="Y26" s="70" t="b">
        <v>0</v>
      </c>
      <c r="Z26" s="71"/>
      <c r="AA26" s="72" t="b">
        <f>IF(Y26=TRUE,FALSE,TRUE)</f>
        <v>1</v>
      </c>
      <c r="AB26" s="63"/>
      <c r="AE26" s="1"/>
      <c r="AF26" s="1"/>
      <c r="AG26" s="1"/>
      <c r="AH26" s="1"/>
    </row>
    <row r="27" spans="1:34" s="2" customFormat="1" ht="12.75">
      <c r="A27" s="1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8"/>
      <c r="P27" s="49"/>
      <c r="Q27" s="65"/>
      <c r="R27" s="66"/>
      <c r="S27" s="283"/>
      <c r="T27" s="283"/>
      <c r="U27" s="15"/>
      <c r="V27" s="15"/>
      <c r="W27" s="15"/>
      <c r="X27" s="15"/>
      <c r="Y27" s="15"/>
      <c r="Z27" s="15"/>
      <c r="AA27" s="15"/>
      <c r="AB27" s="63"/>
      <c r="AE27" s="1"/>
      <c r="AF27" s="1"/>
      <c r="AG27" s="1"/>
      <c r="AH27" s="1"/>
    </row>
    <row r="28" spans="1:34" s="2" customFormat="1" ht="12.75">
      <c r="A28" s="1"/>
      <c r="B28" s="48" t="s">
        <v>64</v>
      </c>
      <c r="C28" s="271" t="s">
        <v>65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2"/>
      <c r="P28" s="49"/>
      <c r="Q28" s="48" t="s">
        <v>66</v>
      </c>
      <c r="R28" s="50" t="s">
        <v>2</v>
      </c>
      <c r="S28" s="271" t="s">
        <v>40</v>
      </c>
      <c r="T28" s="271"/>
      <c r="U28" s="274" t="s">
        <v>26</v>
      </c>
      <c r="V28" s="274"/>
      <c r="W28" s="275"/>
      <c r="X28" s="51"/>
      <c r="Y28" s="276" t="s">
        <v>27</v>
      </c>
      <c r="Z28" s="277"/>
      <c r="AA28" s="277"/>
      <c r="AB28" s="52"/>
      <c r="AE28" s="1"/>
      <c r="AF28" s="1"/>
      <c r="AG28" s="1"/>
      <c r="AH28" s="1"/>
    </row>
    <row r="29" spans="1:34" s="2" customFormat="1" ht="12.75">
      <c r="A29" s="1"/>
      <c r="B29" s="54"/>
      <c r="C29" s="15" t="s">
        <v>29</v>
      </c>
      <c r="D29" s="78" t="s">
        <v>67</v>
      </c>
      <c r="E29" s="15" t="s">
        <v>2</v>
      </c>
      <c r="F29" s="289"/>
      <c r="G29" s="289"/>
      <c r="H29" s="289"/>
      <c r="I29" s="289"/>
      <c r="J29" s="289"/>
      <c r="K29" s="289"/>
      <c r="L29" s="289"/>
      <c r="M29" s="289"/>
      <c r="N29" s="58"/>
      <c r="O29" s="59"/>
      <c r="P29" s="49"/>
      <c r="Q29" s="54" t="s">
        <v>2</v>
      </c>
      <c r="R29" s="15" t="s">
        <v>29</v>
      </c>
      <c r="S29" s="278" t="s">
        <v>68</v>
      </c>
      <c r="T29" s="278"/>
      <c r="U29" s="77" t="b">
        <v>0</v>
      </c>
      <c r="V29" s="60" t="b">
        <v>0</v>
      </c>
      <c r="W29" s="79" t="b">
        <v>0</v>
      </c>
      <c r="X29" s="80" t="b">
        <v>0</v>
      </c>
      <c r="Y29" s="77" t="b">
        <v>0</v>
      </c>
      <c r="Z29" s="60" t="b">
        <v>0</v>
      </c>
      <c r="AA29" s="79" t="b">
        <v>0</v>
      </c>
      <c r="AB29" s="63"/>
      <c r="AE29" s="1"/>
      <c r="AF29" s="1"/>
      <c r="AG29" s="1"/>
      <c r="AH29" s="1"/>
    </row>
    <row r="30" spans="1:34" s="2" customFormat="1" ht="12.75">
      <c r="A30" s="1"/>
      <c r="B30" s="54"/>
      <c r="C30" s="15" t="s">
        <v>33</v>
      </c>
      <c r="D30" s="78" t="s">
        <v>69</v>
      </c>
      <c r="E30" s="15"/>
      <c r="F30" s="290" t="s">
        <v>2</v>
      </c>
      <c r="G30" s="290"/>
      <c r="H30" s="290"/>
      <c r="I30" s="290"/>
      <c r="J30" s="290"/>
      <c r="K30" s="290"/>
      <c r="L30" s="290"/>
      <c r="M30" s="290"/>
      <c r="N30" s="58"/>
      <c r="O30" s="59"/>
      <c r="P30" s="49"/>
      <c r="Q30" s="54"/>
      <c r="R30" s="15" t="s">
        <v>33</v>
      </c>
      <c r="S30" s="75"/>
      <c r="T30" s="75"/>
      <c r="U30" s="77" t="b">
        <v>0</v>
      </c>
      <c r="V30" s="60"/>
      <c r="W30" s="79" t="b">
        <v>0</v>
      </c>
      <c r="X30" s="80"/>
      <c r="Y30" s="77" t="b">
        <v>0</v>
      </c>
      <c r="Z30" s="60"/>
      <c r="AA30" s="79" t="b">
        <v>0</v>
      </c>
      <c r="AB30" s="63"/>
      <c r="AE30" s="1"/>
      <c r="AF30" s="1"/>
      <c r="AG30" s="1"/>
      <c r="AH30" s="1"/>
    </row>
    <row r="31" spans="1:34" s="2" customFormat="1" ht="12.75">
      <c r="A31" s="1"/>
      <c r="B31" s="54"/>
      <c r="C31" s="15" t="s">
        <v>56</v>
      </c>
      <c r="D31" s="15" t="s">
        <v>70</v>
      </c>
      <c r="E31" s="15"/>
      <c r="F31" s="291"/>
      <c r="G31" s="291"/>
      <c r="H31" s="291"/>
      <c r="I31" s="291"/>
      <c r="J31" s="291"/>
      <c r="K31" s="291"/>
      <c r="L31" s="291"/>
      <c r="M31" s="291"/>
      <c r="N31" s="58"/>
      <c r="O31" s="59"/>
      <c r="P31" s="49"/>
      <c r="Q31" s="54"/>
      <c r="R31" s="15" t="s">
        <v>56</v>
      </c>
      <c r="S31" s="278" t="s">
        <v>71</v>
      </c>
      <c r="T31" s="278"/>
      <c r="U31" s="77" t="b">
        <v>0</v>
      </c>
      <c r="V31" s="60"/>
      <c r="W31" s="79" t="b">
        <v>0</v>
      </c>
      <c r="X31" s="80"/>
      <c r="Y31" s="77" t="b">
        <v>0</v>
      </c>
      <c r="Z31" s="60"/>
      <c r="AA31" s="79" t="b">
        <v>0</v>
      </c>
      <c r="AB31" s="63"/>
      <c r="AE31" s="1"/>
      <c r="AF31" s="1"/>
      <c r="AG31" s="1"/>
      <c r="AH31" s="1"/>
    </row>
    <row r="32" spans="1:34" s="2" customFormat="1" ht="12.75">
      <c r="A32" s="1"/>
      <c r="B32" s="54"/>
      <c r="C32" s="15" t="s">
        <v>42</v>
      </c>
      <c r="D32" s="15" t="s">
        <v>72</v>
      </c>
      <c r="E32" s="15"/>
      <c r="F32" s="292"/>
      <c r="G32" s="292"/>
      <c r="H32" s="292"/>
      <c r="I32" s="292"/>
      <c r="J32" s="292"/>
      <c r="K32" s="292"/>
      <c r="L32" s="292"/>
      <c r="M32" s="292"/>
      <c r="N32" s="58"/>
      <c r="O32" s="59"/>
      <c r="P32" s="49"/>
      <c r="Q32" s="54"/>
      <c r="R32" s="15" t="s">
        <v>42</v>
      </c>
      <c r="S32" s="75" t="s">
        <v>73</v>
      </c>
      <c r="T32" s="81">
        <f>'[1]Daten'!F1</f>
      </c>
      <c r="U32" s="77" t="b">
        <v>0</v>
      </c>
      <c r="V32" s="60"/>
      <c r="W32" s="79" t="b">
        <v>0</v>
      </c>
      <c r="X32" s="80"/>
      <c r="Y32" s="77" t="b">
        <v>0</v>
      </c>
      <c r="Z32" s="60"/>
      <c r="AA32" s="79" t="b">
        <v>0</v>
      </c>
      <c r="AB32" s="63"/>
      <c r="AE32" s="1"/>
      <c r="AF32" s="1"/>
      <c r="AG32" s="1"/>
      <c r="AH32" s="1"/>
    </row>
    <row r="33" spans="1:34" s="2" customFormat="1" ht="12.75">
      <c r="A33" s="1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68"/>
      <c r="P33" s="49"/>
      <c r="Q33" s="54"/>
      <c r="R33" s="15" t="s">
        <v>61</v>
      </c>
      <c r="S33" s="278" t="s">
        <v>74</v>
      </c>
      <c r="T33" s="278"/>
      <c r="U33" s="77" t="b">
        <v>0</v>
      </c>
      <c r="V33" s="60"/>
      <c r="W33" s="79" t="b">
        <v>0</v>
      </c>
      <c r="X33" s="80"/>
      <c r="Y33" s="77" t="b">
        <v>0</v>
      </c>
      <c r="Z33" s="60"/>
      <c r="AA33" s="79" t="b">
        <v>0</v>
      </c>
      <c r="AB33" s="63"/>
      <c r="AE33" s="1"/>
      <c r="AF33" s="1"/>
      <c r="AG33" s="1"/>
      <c r="AH33" s="1"/>
    </row>
    <row r="34" spans="2:28" ht="12.75">
      <c r="B34" s="48" t="s">
        <v>75</v>
      </c>
      <c r="C34" s="271" t="s">
        <v>76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2"/>
      <c r="P34" s="49"/>
      <c r="Q34" s="65"/>
      <c r="R34" s="82" t="s">
        <v>2</v>
      </c>
      <c r="S34" s="82"/>
      <c r="T34" s="82"/>
      <c r="U34" s="82"/>
      <c r="V34" s="82"/>
      <c r="W34" s="82"/>
      <c r="X34" s="82"/>
      <c r="Y34" s="82"/>
      <c r="Z34" s="82"/>
      <c r="AA34" s="82"/>
      <c r="AB34" s="83"/>
    </row>
    <row r="35" spans="2:28" ht="12.75">
      <c r="B35" s="54"/>
      <c r="C35" s="84"/>
      <c r="D35" s="15" t="s">
        <v>77</v>
      </c>
      <c r="E35" s="15"/>
      <c r="F35" s="57" t="b">
        <f>IF(I35&lt;&gt;0,TRUE,FALSE)</f>
        <v>0</v>
      </c>
      <c r="G35" s="57"/>
      <c r="H35" s="57"/>
      <c r="I35" s="293"/>
      <c r="J35" s="293"/>
      <c r="K35" s="293"/>
      <c r="L35" s="293"/>
      <c r="M35" s="293"/>
      <c r="N35" s="58"/>
      <c r="O35" s="59"/>
      <c r="P35" s="49"/>
      <c r="Q35" s="48" t="s">
        <v>78</v>
      </c>
      <c r="R35" s="50"/>
      <c r="S35" s="271" t="s">
        <v>41</v>
      </c>
      <c r="T35" s="271"/>
      <c r="U35" s="274" t="s">
        <v>26</v>
      </c>
      <c r="V35" s="274"/>
      <c r="W35" s="275"/>
      <c r="X35" s="51"/>
      <c r="Y35" s="276" t="s">
        <v>27</v>
      </c>
      <c r="Z35" s="277"/>
      <c r="AA35" s="277"/>
      <c r="AB35" s="52"/>
    </row>
    <row r="36" spans="2:28" ht="12.75">
      <c r="B36" s="54"/>
      <c r="C36" s="84"/>
      <c r="D36" s="15" t="s">
        <v>79</v>
      </c>
      <c r="E36" s="15"/>
      <c r="F36" s="57" t="b">
        <f>IF(I36&lt;&gt;0,TRUE,FALSE)</f>
        <v>0</v>
      </c>
      <c r="G36" s="57"/>
      <c r="H36" s="57"/>
      <c r="I36" s="294"/>
      <c r="J36" s="294"/>
      <c r="K36" s="294"/>
      <c r="L36" s="294"/>
      <c r="M36" s="294"/>
      <c r="N36" s="58"/>
      <c r="O36" s="59"/>
      <c r="P36" s="49"/>
      <c r="Q36" s="54" t="s">
        <v>2</v>
      </c>
      <c r="R36" s="15" t="s">
        <v>29</v>
      </c>
      <c r="S36" s="15" t="s">
        <v>80</v>
      </c>
      <c r="T36" s="85">
        <f>'[1]Daten'!H1</f>
      </c>
      <c r="U36" s="86" t="b">
        <v>0</v>
      </c>
      <c r="V36" s="87">
        <v>0</v>
      </c>
      <c r="W36" s="88" t="b">
        <f>IF(U36=TRUE,FALSE,TRUE)</f>
        <v>1</v>
      </c>
      <c r="X36" s="89"/>
      <c r="Y36" s="86" t="b">
        <v>0</v>
      </c>
      <c r="Z36" s="15"/>
      <c r="AA36" s="88" t="b">
        <f>IF(Y36=TRUE,FALSE,TRUE)</f>
        <v>1</v>
      </c>
      <c r="AB36" s="63"/>
    </row>
    <row r="37" spans="2:28" ht="12.75">
      <c r="B37" s="54"/>
      <c r="C37" s="84"/>
      <c r="D37" s="295" t="s">
        <v>81</v>
      </c>
      <c r="E37" s="295"/>
      <c r="F37" s="57"/>
      <c r="G37" s="57"/>
      <c r="H37" s="57"/>
      <c r="I37" s="294"/>
      <c r="J37" s="294"/>
      <c r="K37" s="294"/>
      <c r="L37" s="294"/>
      <c r="M37" s="294"/>
      <c r="N37" s="58"/>
      <c r="O37" s="59"/>
      <c r="P37" s="49"/>
      <c r="Q37" s="54"/>
      <c r="R37" s="15" t="s">
        <v>33</v>
      </c>
      <c r="S37" s="278" t="s">
        <v>82</v>
      </c>
      <c r="T37" s="278"/>
      <c r="U37" s="86" t="b">
        <v>0</v>
      </c>
      <c r="V37" s="87"/>
      <c r="W37" s="88" t="b">
        <f>IF(U37=TRUE,FALSE,TRUE)</f>
        <v>1</v>
      </c>
      <c r="X37" s="89"/>
      <c r="Y37" s="86" t="b">
        <v>0</v>
      </c>
      <c r="Z37" s="15"/>
      <c r="AA37" s="88" t="b">
        <f>IF(Y37=TRUE,FALSE,TRUE)</f>
        <v>1</v>
      </c>
      <c r="AB37" s="63"/>
    </row>
    <row r="38" spans="2:28" ht="12.75">
      <c r="B38" s="65"/>
      <c r="C38" s="90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8"/>
      <c r="P38" s="49"/>
      <c r="Q38" s="54"/>
      <c r="R38" s="15" t="s">
        <v>56</v>
      </c>
      <c r="S38" s="280" t="s">
        <v>2</v>
      </c>
      <c r="T38" s="280"/>
      <c r="U38" s="86" t="b">
        <v>0</v>
      </c>
      <c r="V38" s="87"/>
      <c r="W38" s="88" t="b">
        <f>IF(U38=TRUE,FALSE,TRUE)</f>
        <v>1</v>
      </c>
      <c r="X38" s="89"/>
      <c r="Y38" s="86" t="b">
        <v>0</v>
      </c>
      <c r="Z38" s="15"/>
      <c r="AA38" s="88" t="b">
        <f>IF(Y38=TRUE,FALSE,TRUE)</f>
        <v>1</v>
      </c>
      <c r="AB38" s="63"/>
    </row>
    <row r="39" spans="2:28" ht="12.75">
      <c r="B39" s="48" t="s">
        <v>83</v>
      </c>
      <c r="C39" s="271" t="s">
        <v>84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2"/>
      <c r="P39" s="49"/>
      <c r="Q39" s="65"/>
      <c r="R39" s="15" t="s">
        <v>2</v>
      </c>
      <c r="S39" s="15"/>
      <c r="T39" s="15"/>
      <c r="U39" s="15"/>
      <c r="V39" s="15"/>
      <c r="W39" s="15"/>
      <c r="X39" s="15"/>
      <c r="Y39" s="15"/>
      <c r="Z39" s="15"/>
      <c r="AA39" s="15"/>
      <c r="AB39" s="63"/>
    </row>
    <row r="40" spans="2:28" ht="12.75">
      <c r="B40" s="91"/>
      <c r="C40" s="15" t="s">
        <v>29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96"/>
      <c r="P40" s="49"/>
      <c r="Q40" s="48" t="s">
        <v>85</v>
      </c>
      <c r="R40" s="50"/>
      <c r="S40" s="297" t="s">
        <v>86</v>
      </c>
      <c r="T40" s="297"/>
      <c r="U40" s="92" t="b">
        <v>0</v>
      </c>
      <c r="V40" s="93"/>
      <c r="W40" s="93" t="b">
        <f>IF(U40=TRUE,FALSE,TRUE)</f>
        <v>1</v>
      </c>
      <c r="X40" s="94"/>
      <c r="Y40" s="94"/>
      <c r="Z40" s="94"/>
      <c r="AA40" s="94"/>
      <c r="AB40" s="52"/>
    </row>
    <row r="41" spans="2:28" ht="12.75">
      <c r="B41" s="91"/>
      <c r="C41" s="15" t="s">
        <v>33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9"/>
      <c r="P41" s="49"/>
      <c r="Q41" s="300"/>
      <c r="R41" s="301"/>
      <c r="S41" s="301"/>
      <c r="T41" s="301"/>
      <c r="U41" s="302"/>
      <c r="V41" s="302"/>
      <c r="W41" s="302"/>
      <c r="X41" s="302"/>
      <c r="Y41" s="302"/>
      <c r="Z41" s="302"/>
      <c r="AA41" s="302"/>
      <c r="AB41" s="83"/>
    </row>
    <row r="42" spans="2:28" ht="12.75">
      <c r="B42" s="97"/>
      <c r="C42" s="98" t="s">
        <v>2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  <c r="P42" s="49"/>
      <c r="Q42" s="54" t="s">
        <v>2</v>
      </c>
      <c r="R42" s="15" t="s">
        <v>2</v>
      </c>
      <c r="S42" s="15"/>
      <c r="T42" s="15"/>
      <c r="U42" s="15"/>
      <c r="V42" s="15"/>
      <c r="W42" s="15"/>
      <c r="X42" s="15"/>
      <c r="Y42" s="15"/>
      <c r="Z42" s="15"/>
      <c r="AA42" s="15"/>
      <c r="AB42" s="52"/>
    </row>
    <row r="43" spans="2:28" ht="12.75">
      <c r="B43" s="48" t="s">
        <v>87</v>
      </c>
      <c r="C43" s="271" t="s">
        <v>88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2"/>
      <c r="P43" s="49"/>
      <c r="Q43" s="99" t="s">
        <v>89</v>
      </c>
      <c r="R43" s="100" t="s">
        <v>2</v>
      </c>
      <c r="S43" s="303" t="s">
        <v>90</v>
      </c>
      <c r="T43" s="303"/>
      <c r="U43" s="101" t="b">
        <v>0</v>
      </c>
      <c r="V43" s="102"/>
      <c r="W43" s="102" t="b">
        <f>IF(U43=TRUE,FALSE,TRUE)</f>
        <v>1</v>
      </c>
      <c r="X43" s="103" t="s">
        <v>52</v>
      </c>
      <c r="Y43" s="304"/>
      <c r="Z43" s="304"/>
      <c r="AA43" s="305"/>
      <c r="AB43" s="63"/>
    </row>
    <row r="44" spans="2:28" ht="12.75">
      <c r="B44" s="54"/>
      <c r="C44" s="15" t="s">
        <v>29</v>
      </c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49"/>
      <c r="Q44" s="107"/>
      <c r="R44" s="108"/>
      <c r="S44" s="306"/>
      <c r="T44" s="306"/>
      <c r="U44" s="109"/>
      <c r="V44" s="110"/>
      <c r="W44" s="111"/>
      <c r="X44" s="112"/>
      <c r="Y44" s="113"/>
      <c r="Z44" s="113"/>
      <c r="AA44" s="114"/>
      <c r="AB44" s="63"/>
    </row>
    <row r="45" spans="2:28" ht="12.75">
      <c r="B45" s="54"/>
      <c r="C45" s="15" t="s">
        <v>33</v>
      </c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49"/>
      <c r="Q45" s="54" t="s">
        <v>2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115"/>
    </row>
    <row r="46" spans="2:28" ht="12.75">
      <c r="B46" s="54"/>
      <c r="C46" s="15" t="s">
        <v>56</v>
      </c>
      <c r="D46" s="104" t="s">
        <v>2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42"/>
      <c r="Q46" s="116"/>
      <c r="R46" s="117"/>
      <c r="S46" s="307" t="s">
        <v>91</v>
      </c>
      <c r="T46" s="308"/>
      <c r="U46" s="308"/>
      <c r="V46" s="308"/>
      <c r="W46" s="308"/>
      <c r="X46" s="308"/>
      <c r="Y46" s="308"/>
      <c r="Z46" s="308"/>
      <c r="AA46" s="309"/>
      <c r="AB46" s="118"/>
    </row>
    <row r="47" spans="2:28" ht="12.75">
      <c r="B47" s="54"/>
      <c r="C47" s="15" t="s">
        <v>42</v>
      </c>
      <c r="D47" s="104" t="s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42"/>
      <c r="Q47" s="119" t="s">
        <v>2</v>
      </c>
      <c r="R47" s="120"/>
      <c r="S47" s="310"/>
      <c r="T47" s="310"/>
      <c r="U47" s="310"/>
      <c r="V47" s="310"/>
      <c r="W47" s="310"/>
      <c r="X47" s="310"/>
      <c r="Y47" s="310"/>
      <c r="Z47" s="310"/>
      <c r="AA47" s="311"/>
      <c r="AB47" s="63"/>
    </row>
    <row r="48" spans="2:30" ht="12.75">
      <c r="B48" s="65"/>
      <c r="C48" s="66"/>
      <c r="D48" s="64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42"/>
      <c r="Q48" s="119"/>
      <c r="R48" s="120"/>
      <c r="S48" s="310"/>
      <c r="T48" s="310"/>
      <c r="U48" s="310"/>
      <c r="V48" s="310"/>
      <c r="W48" s="310"/>
      <c r="X48" s="310"/>
      <c r="Y48" s="310"/>
      <c r="Z48" s="310"/>
      <c r="AA48" s="311"/>
      <c r="AB48" s="63"/>
      <c r="AC48" s="123" t="s">
        <v>92</v>
      </c>
      <c r="AD48" s="124">
        <v>1.95583</v>
      </c>
    </row>
    <row r="49" spans="2:34" ht="12.75">
      <c r="B49" s="48" t="s">
        <v>93</v>
      </c>
      <c r="C49" s="50"/>
      <c r="D49" s="125" t="s">
        <v>94</v>
      </c>
      <c r="E49" s="126">
        <v>-5</v>
      </c>
      <c r="F49" s="126">
        <v>-4</v>
      </c>
      <c r="G49" s="126">
        <v>-3</v>
      </c>
      <c r="H49" s="126">
        <v>-2</v>
      </c>
      <c r="I49" s="126">
        <v>-1</v>
      </c>
      <c r="J49" s="127" t="s">
        <v>95</v>
      </c>
      <c r="K49" s="128" t="s">
        <v>96</v>
      </c>
      <c r="L49" s="128" t="s">
        <v>97</v>
      </c>
      <c r="M49" s="128" t="s">
        <v>98</v>
      </c>
      <c r="N49" s="128" t="s">
        <v>99</v>
      </c>
      <c r="O49" s="128" t="s">
        <v>100</v>
      </c>
      <c r="P49" s="42"/>
      <c r="Q49" s="119"/>
      <c r="R49" s="120"/>
      <c r="S49" s="310"/>
      <c r="T49" s="310"/>
      <c r="U49" s="310"/>
      <c r="V49" s="310"/>
      <c r="W49" s="310"/>
      <c r="X49" s="310"/>
      <c r="Y49" s="310"/>
      <c r="Z49" s="310"/>
      <c r="AA49" s="311"/>
      <c r="AB49" s="63"/>
      <c r="AC49" s="123" t="s">
        <v>101</v>
      </c>
      <c r="AD49" s="129">
        <v>780</v>
      </c>
      <c r="AE49" s="130">
        <f>$AD$49/$AD$48</f>
        <v>398.8076673330504</v>
      </c>
      <c r="AF49" s="131"/>
      <c r="AG49" s="131"/>
      <c r="AH49" s="131"/>
    </row>
    <row r="50" spans="2:32" ht="12.75">
      <c r="B50" s="42" t="s">
        <v>2</v>
      </c>
      <c r="C50" s="132"/>
      <c r="D50" s="133" t="s">
        <v>102</v>
      </c>
      <c r="E50" s="134"/>
      <c r="F50" s="134"/>
      <c r="G50" s="134"/>
      <c r="H50" s="134"/>
      <c r="I50" s="134"/>
      <c r="J50" s="134"/>
      <c r="K50" s="134"/>
      <c r="L50" s="134"/>
      <c r="M50" s="135"/>
      <c r="N50" s="135"/>
      <c r="O50" s="135"/>
      <c r="P50" s="42"/>
      <c r="Q50" s="119"/>
      <c r="R50" s="120"/>
      <c r="S50" s="312"/>
      <c r="T50" s="312"/>
      <c r="U50" s="312"/>
      <c r="V50" s="120"/>
      <c r="W50" s="313"/>
      <c r="X50" s="313"/>
      <c r="Y50" s="313"/>
      <c r="Z50" s="313"/>
      <c r="AA50" s="314"/>
      <c r="AB50" s="63"/>
      <c r="AC50" s="136">
        <v>0.75</v>
      </c>
      <c r="AD50" s="137">
        <f>$Q$51*AC50</f>
        <v>0</v>
      </c>
      <c r="AE50" s="130">
        <f>$AC$50/$AD$48</f>
        <v>0.3834689108971639</v>
      </c>
      <c r="AF50" s="138"/>
    </row>
    <row r="51" spans="2:32" ht="13.5" thickBot="1">
      <c r="B51" s="42"/>
      <c r="C51" s="132"/>
      <c r="D51" s="139" t="s">
        <v>103</v>
      </c>
      <c r="E51" s="134"/>
      <c r="F51" s="134"/>
      <c r="G51" s="134"/>
      <c r="H51" s="134"/>
      <c r="I51" s="134"/>
      <c r="J51" s="134"/>
      <c r="K51" s="134"/>
      <c r="L51" s="134"/>
      <c r="M51" s="135"/>
      <c r="N51" s="135"/>
      <c r="O51" s="135"/>
      <c r="P51" s="42"/>
      <c r="Q51" s="315"/>
      <c r="R51" s="316"/>
      <c r="S51" s="317"/>
      <c r="T51" s="317"/>
      <c r="U51" s="317"/>
      <c r="V51" s="140"/>
      <c r="W51" s="318"/>
      <c r="X51" s="318"/>
      <c r="Y51" s="318"/>
      <c r="Z51" s="318"/>
      <c r="AA51" s="319"/>
      <c r="AB51" s="63"/>
      <c r="AC51" s="141">
        <v>155</v>
      </c>
      <c r="AD51" s="137">
        <f>$Q$55*AC51</f>
        <v>0</v>
      </c>
      <c r="AE51" s="130">
        <f>$AC$51/$AD$48</f>
        <v>79.25024158541386</v>
      </c>
      <c r="AF51" s="138"/>
    </row>
    <row r="52" spans="2:32" ht="12.75">
      <c r="B52" s="42"/>
      <c r="C52" s="132"/>
      <c r="D52" s="142" t="s">
        <v>104</v>
      </c>
      <c r="E52" s="134"/>
      <c r="F52" s="134"/>
      <c r="G52" s="134"/>
      <c r="H52" s="134"/>
      <c r="I52" s="134"/>
      <c r="J52" s="134"/>
      <c r="K52" s="134"/>
      <c r="L52" s="134"/>
      <c r="M52" s="135"/>
      <c r="N52" s="135"/>
      <c r="O52" s="135"/>
      <c r="P52" s="42"/>
      <c r="Q52" s="143"/>
      <c r="R52" s="144"/>
      <c r="S52" s="145" t="s">
        <v>105</v>
      </c>
      <c r="T52" s="145"/>
      <c r="U52" s="145"/>
      <c r="V52" s="146"/>
      <c r="W52" s="147"/>
      <c r="X52" s="147"/>
      <c r="Y52" s="147"/>
      <c r="Z52" s="147"/>
      <c r="AA52" s="148"/>
      <c r="AB52" s="63"/>
      <c r="AC52" s="141"/>
      <c r="AD52" s="137"/>
      <c r="AE52" s="130"/>
      <c r="AF52" s="138"/>
    </row>
    <row r="53" spans="2:32" ht="12.75">
      <c r="B53" s="42"/>
      <c r="C53" s="132"/>
      <c r="D53" s="139" t="s">
        <v>47</v>
      </c>
      <c r="E53" s="134"/>
      <c r="F53" s="134"/>
      <c r="G53" s="134"/>
      <c r="H53" s="134"/>
      <c r="I53" s="134"/>
      <c r="J53" s="134"/>
      <c r="K53" s="134"/>
      <c r="L53" s="134"/>
      <c r="M53" s="135"/>
      <c r="N53" s="135"/>
      <c r="O53" s="135"/>
      <c r="P53" s="42"/>
      <c r="Q53" s="149"/>
      <c r="R53" s="150"/>
      <c r="S53" s="151"/>
      <c r="T53" s="151"/>
      <c r="U53" s="151"/>
      <c r="V53" s="58"/>
      <c r="W53" s="152"/>
      <c r="X53" s="152"/>
      <c r="Y53" s="152"/>
      <c r="Z53" s="152"/>
      <c r="AA53" s="153"/>
      <c r="AB53" s="63"/>
      <c r="AC53" s="141"/>
      <c r="AD53" s="137"/>
      <c r="AE53" s="130"/>
      <c r="AF53" s="138"/>
    </row>
    <row r="54" spans="2:32" ht="12.75">
      <c r="B54" s="42"/>
      <c r="C54" s="132"/>
      <c r="D54" s="142" t="s">
        <v>106</v>
      </c>
      <c r="E54" s="134"/>
      <c r="F54" s="134"/>
      <c r="G54" s="134"/>
      <c r="H54" s="134"/>
      <c r="I54" s="134"/>
      <c r="J54" s="134"/>
      <c r="K54" s="134"/>
      <c r="L54" s="134"/>
      <c r="M54" s="135"/>
      <c r="N54" s="135"/>
      <c r="O54" s="135"/>
      <c r="P54" s="42"/>
      <c r="Q54" s="154"/>
      <c r="R54" s="144"/>
      <c r="S54" s="145"/>
      <c r="T54" s="145"/>
      <c r="U54" s="145"/>
      <c r="V54" s="146"/>
      <c r="W54" s="147"/>
      <c r="X54" s="147"/>
      <c r="Y54" s="147"/>
      <c r="Z54" s="147"/>
      <c r="AA54" s="148"/>
      <c r="AB54" s="63"/>
      <c r="AC54" s="141"/>
      <c r="AD54" s="137"/>
      <c r="AE54" s="130"/>
      <c r="AF54" s="138"/>
    </row>
    <row r="55" spans="2:32" ht="12.75">
      <c r="B55" s="42"/>
      <c r="C55" s="132"/>
      <c r="D55" s="139" t="s">
        <v>107</v>
      </c>
      <c r="E55" s="134"/>
      <c r="F55" s="134"/>
      <c r="G55" s="134"/>
      <c r="H55" s="134"/>
      <c r="I55" s="134"/>
      <c r="J55" s="134"/>
      <c r="K55" s="134"/>
      <c r="L55" s="134"/>
      <c r="M55" s="135"/>
      <c r="N55" s="135"/>
      <c r="O55" s="135"/>
      <c r="P55" s="42"/>
      <c r="Q55" s="320"/>
      <c r="R55" s="321"/>
      <c r="S55" s="322"/>
      <c r="T55" s="322"/>
      <c r="U55" s="322"/>
      <c r="V55" s="58"/>
      <c r="W55" s="323"/>
      <c r="X55" s="323"/>
      <c r="Y55" s="323"/>
      <c r="Z55" s="323"/>
      <c r="AA55" s="324"/>
      <c r="AB55" s="63"/>
      <c r="AC55" s="155" t="s">
        <v>108</v>
      </c>
      <c r="AD55" s="137">
        <f>W56*AD48</f>
        <v>0</v>
      </c>
      <c r="AE55" s="138"/>
      <c r="AF55" s="138"/>
    </row>
    <row r="56" spans="2:32" ht="12.75">
      <c r="B56" s="42"/>
      <c r="C56" s="132"/>
      <c r="D56" s="142" t="s">
        <v>109</v>
      </c>
      <c r="E56" s="134"/>
      <c r="F56" s="134"/>
      <c r="G56" s="134"/>
      <c r="H56" s="134"/>
      <c r="I56" s="134"/>
      <c r="J56" s="134"/>
      <c r="K56" s="134"/>
      <c r="L56" s="134"/>
      <c r="M56" s="135"/>
      <c r="N56" s="135"/>
      <c r="O56" s="135"/>
      <c r="P56" s="42"/>
      <c r="Q56" s="154"/>
      <c r="R56" s="144"/>
      <c r="S56" s="145"/>
      <c r="T56" s="145"/>
      <c r="U56" s="145"/>
      <c r="V56" s="146"/>
      <c r="W56" s="147"/>
      <c r="X56" s="147"/>
      <c r="Y56" s="147"/>
      <c r="Z56" s="147"/>
      <c r="AA56" s="148"/>
      <c r="AB56" s="63"/>
      <c r="AC56" s="156" t="s">
        <v>110</v>
      </c>
      <c r="AD56" s="137">
        <f>SUM(AD49:AD55)</f>
        <v>780</v>
      </c>
      <c r="AE56" s="138"/>
      <c r="AF56" s="138"/>
    </row>
    <row r="57" spans="2:32" ht="12.75">
      <c r="B57" s="42"/>
      <c r="C57" s="132"/>
      <c r="D57" s="139" t="s">
        <v>111</v>
      </c>
      <c r="E57" s="134"/>
      <c r="F57" s="134"/>
      <c r="G57" s="134"/>
      <c r="H57" s="134"/>
      <c r="I57" s="134"/>
      <c r="J57" s="134"/>
      <c r="K57" s="134"/>
      <c r="L57" s="134"/>
      <c r="M57" s="135"/>
      <c r="N57" s="135"/>
      <c r="O57" s="135"/>
      <c r="P57" s="42"/>
      <c r="Q57" s="54"/>
      <c r="R57" s="84"/>
      <c r="S57" s="325"/>
      <c r="T57" s="325"/>
      <c r="U57" s="325"/>
      <c r="V57" s="71"/>
      <c r="W57" s="326"/>
      <c r="X57" s="326"/>
      <c r="Y57" s="326"/>
      <c r="Z57" s="326"/>
      <c r="AA57" s="327"/>
      <c r="AB57" s="63"/>
      <c r="AC57" s="157" t="s">
        <v>112</v>
      </c>
      <c r="AD57" s="137">
        <f>AD56*16%</f>
        <v>124.8</v>
      </c>
      <c r="AE57" s="138"/>
      <c r="AF57" s="138"/>
    </row>
    <row r="58" spans="2:32" ht="12.75">
      <c r="B58" s="42"/>
      <c r="C58" s="132"/>
      <c r="D58" s="142" t="s">
        <v>113</v>
      </c>
      <c r="E58" s="134"/>
      <c r="F58" s="134"/>
      <c r="G58" s="134"/>
      <c r="H58" s="134"/>
      <c r="I58" s="134"/>
      <c r="J58" s="134"/>
      <c r="K58" s="134"/>
      <c r="L58" s="134"/>
      <c r="M58" s="135"/>
      <c r="N58" s="135"/>
      <c r="O58" s="135"/>
      <c r="P58" s="42"/>
      <c r="Q58" s="154"/>
      <c r="R58" s="144"/>
      <c r="S58" s="145"/>
      <c r="T58" s="145"/>
      <c r="U58" s="145"/>
      <c r="V58" s="146"/>
      <c r="W58" s="147"/>
      <c r="X58" s="147"/>
      <c r="Y58" s="147"/>
      <c r="Z58" s="147"/>
      <c r="AA58" s="148"/>
      <c r="AB58" s="63"/>
      <c r="AC58" s="157"/>
      <c r="AD58" s="137"/>
      <c r="AE58" s="138"/>
      <c r="AF58" s="138"/>
    </row>
    <row r="59" spans="2:32" ht="12.75">
      <c r="B59" s="42"/>
      <c r="C59" s="158"/>
      <c r="D59" s="159" t="s">
        <v>114</v>
      </c>
      <c r="E59" s="134"/>
      <c r="F59" s="134"/>
      <c r="G59" s="134"/>
      <c r="H59" s="134"/>
      <c r="I59" s="134"/>
      <c r="J59" s="134"/>
      <c r="K59" s="134"/>
      <c r="L59" s="134"/>
      <c r="M59" s="135"/>
      <c r="N59" s="135"/>
      <c r="O59" s="135"/>
      <c r="P59" s="42"/>
      <c r="Q59" s="107"/>
      <c r="R59" s="108"/>
      <c r="S59" s="160"/>
      <c r="T59" s="160"/>
      <c r="U59" s="160"/>
      <c r="V59" s="160"/>
      <c r="W59" s="161"/>
      <c r="X59" s="161"/>
      <c r="Y59" s="161"/>
      <c r="Z59" s="161"/>
      <c r="AA59" s="162"/>
      <c r="AB59" s="63"/>
      <c r="AC59" s="157"/>
      <c r="AD59" s="137"/>
      <c r="AE59" s="138"/>
      <c r="AF59" s="138"/>
    </row>
    <row r="60" spans="2:32" ht="12.75">
      <c r="B60" s="42"/>
      <c r="C60" s="158"/>
      <c r="D60" s="139" t="s">
        <v>115</v>
      </c>
      <c r="E60" s="134"/>
      <c r="F60" s="134"/>
      <c r="G60" s="134"/>
      <c r="H60" s="134"/>
      <c r="I60" s="134"/>
      <c r="J60" s="134"/>
      <c r="K60" s="134"/>
      <c r="L60" s="134"/>
      <c r="M60" s="135"/>
      <c r="N60" s="135"/>
      <c r="O60" s="135"/>
      <c r="P60" s="42"/>
      <c r="Q60" s="154"/>
      <c r="R60" s="144"/>
      <c r="S60" s="145"/>
      <c r="T60" s="145"/>
      <c r="U60" s="145"/>
      <c r="V60" s="146"/>
      <c r="W60" s="147"/>
      <c r="X60" s="147"/>
      <c r="Y60" s="147"/>
      <c r="Z60" s="147"/>
      <c r="AA60" s="148"/>
      <c r="AB60" s="63"/>
      <c r="AC60" s="157"/>
      <c r="AD60" s="137"/>
      <c r="AE60" s="138"/>
      <c r="AF60" s="138"/>
    </row>
    <row r="61" spans="2:32" ht="12.75">
      <c r="B61" s="42"/>
      <c r="C61" s="158"/>
      <c r="D61" s="142" t="s">
        <v>116</v>
      </c>
      <c r="E61" s="134"/>
      <c r="F61" s="134"/>
      <c r="G61" s="134"/>
      <c r="H61" s="134"/>
      <c r="I61" s="134"/>
      <c r="J61" s="134"/>
      <c r="K61" s="134"/>
      <c r="L61" s="134"/>
      <c r="M61" s="135"/>
      <c r="N61" s="135"/>
      <c r="O61" s="135"/>
      <c r="P61" s="42"/>
      <c r="Q61" s="163"/>
      <c r="R61" s="164"/>
      <c r="S61" s="165"/>
      <c r="T61" s="165"/>
      <c r="U61" s="165"/>
      <c r="V61" s="166"/>
      <c r="W61" s="167"/>
      <c r="X61" s="167"/>
      <c r="Y61" s="167"/>
      <c r="Z61" s="167"/>
      <c r="AA61" s="168"/>
      <c r="AB61" s="63"/>
      <c r="AC61" s="157"/>
      <c r="AD61" s="137"/>
      <c r="AE61" s="138"/>
      <c r="AF61" s="138"/>
    </row>
    <row r="62" spans="2:32" ht="12.75">
      <c r="B62" s="42"/>
      <c r="C62" s="158"/>
      <c r="D62" s="139" t="s">
        <v>47</v>
      </c>
      <c r="E62" s="134"/>
      <c r="F62" s="134"/>
      <c r="G62" s="134"/>
      <c r="H62" s="134"/>
      <c r="I62" s="134"/>
      <c r="J62" s="134"/>
      <c r="K62" s="134"/>
      <c r="L62" s="134"/>
      <c r="M62" s="135"/>
      <c r="N62" s="135"/>
      <c r="O62" s="135"/>
      <c r="P62" s="42"/>
      <c r="Q62" s="154"/>
      <c r="R62" s="144"/>
      <c r="S62" s="145"/>
      <c r="T62" s="145"/>
      <c r="U62" s="145"/>
      <c r="V62" s="146"/>
      <c r="W62" s="147"/>
      <c r="X62" s="147"/>
      <c r="Y62" s="147"/>
      <c r="Z62" s="147"/>
      <c r="AA62" s="148"/>
      <c r="AB62" s="63"/>
      <c r="AC62" s="157"/>
      <c r="AD62" s="137"/>
      <c r="AE62" s="138"/>
      <c r="AF62" s="138"/>
    </row>
    <row r="63" spans="2:32" ht="12.75">
      <c r="B63" s="42"/>
      <c r="C63" s="158"/>
      <c r="D63" s="169" t="s">
        <v>40</v>
      </c>
      <c r="E63" s="134"/>
      <c r="F63" s="134"/>
      <c r="G63" s="134"/>
      <c r="H63" s="134"/>
      <c r="I63" s="134"/>
      <c r="J63" s="134"/>
      <c r="K63" s="134"/>
      <c r="L63" s="134"/>
      <c r="M63" s="135"/>
      <c r="N63" s="135"/>
      <c r="O63" s="135"/>
      <c r="P63" s="42"/>
      <c r="Q63" s="163"/>
      <c r="R63" s="164"/>
      <c r="S63" s="165"/>
      <c r="T63" s="165"/>
      <c r="U63" s="165"/>
      <c r="V63" s="166"/>
      <c r="W63" s="167"/>
      <c r="X63" s="167"/>
      <c r="Y63" s="167"/>
      <c r="Z63" s="167"/>
      <c r="AA63" s="168"/>
      <c r="AB63" s="63"/>
      <c r="AC63" s="170" t="s">
        <v>117</v>
      </c>
      <c r="AD63" s="137">
        <f>SUM(AD56:AD57)</f>
        <v>904.8</v>
      </c>
      <c r="AE63" s="138"/>
      <c r="AF63" s="138"/>
    </row>
    <row r="64" spans="2:28" ht="12.75">
      <c r="B64" s="42"/>
      <c r="C64" s="158"/>
      <c r="D64" s="171" t="s">
        <v>41</v>
      </c>
      <c r="E64" s="134"/>
      <c r="F64" s="134"/>
      <c r="G64" s="134"/>
      <c r="H64" s="134"/>
      <c r="I64" s="134"/>
      <c r="J64" s="134"/>
      <c r="K64" s="134"/>
      <c r="L64" s="134"/>
      <c r="M64" s="135"/>
      <c r="N64" s="135"/>
      <c r="O64" s="135"/>
      <c r="P64" s="42"/>
      <c r="Q64" s="154"/>
      <c r="R64" s="144"/>
      <c r="S64" s="145"/>
      <c r="T64" s="145"/>
      <c r="U64" s="145"/>
      <c r="V64" s="146"/>
      <c r="W64" s="147"/>
      <c r="X64" s="147"/>
      <c r="Y64" s="147"/>
      <c r="Z64" s="147"/>
      <c r="AA64" s="148"/>
      <c r="AB64" s="63"/>
    </row>
    <row r="65" spans="2:28" ht="12.75">
      <c r="B65" s="42"/>
      <c r="C65" s="158"/>
      <c r="D65" s="172" t="s">
        <v>48</v>
      </c>
      <c r="E65" s="134"/>
      <c r="F65" s="134"/>
      <c r="G65" s="134"/>
      <c r="H65" s="134"/>
      <c r="I65" s="134"/>
      <c r="J65" s="134"/>
      <c r="K65" s="134"/>
      <c r="L65" s="134"/>
      <c r="M65" s="135"/>
      <c r="N65" s="135"/>
      <c r="O65" s="135"/>
      <c r="P65" s="42"/>
      <c r="Q65" s="163"/>
      <c r="R65" s="164"/>
      <c r="S65" s="165"/>
      <c r="T65" s="165"/>
      <c r="U65" s="165"/>
      <c r="V65" s="166"/>
      <c r="W65" s="167"/>
      <c r="X65" s="167"/>
      <c r="Y65" s="167"/>
      <c r="Z65" s="167"/>
      <c r="AA65" s="168"/>
      <c r="AB65" s="63"/>
    </row>
    <row r="66" spans="2:28" ht="12.75">
      <c r="B66" s="42"/>
      <c r="C66" s="158"/>
      <c r="D66" s="76" t="s">
        <v>46</v>
      </c>
      <c r="E66" s="134"/>
      <c r="F66" s="134"/>
      <c r="G66" s="134"/>
      <c r="H66" s="134"/>
      <c r="I66" s="134"/>
      <c r="J66" s="134"/>
      <c r="K66" s="134"/>
      <c r="L66" s="134"/>
      <c r="M66" s="135"/>
      <c r="N66" s="135"/>
      <c r="O66" s="135"/>
      <c r="P66" s="42"/>
      <c r="Q66" s="154"/>
      <c r="R66" s="144"/>
      <c r="S66" s="145"/>
      <c r="T66" s="145"/>
      <c r="U66" s="145"/>
      <c r="V66" s="146"/>
      <c r="W66" s="147"/>
      <c r="X66" s="147"/>
      <c r="Y66" s="147"/>
      <c r="Z66" s="147"/>
      <c r="AA66" s="148"/>
      <c r="AB66" s="63"/>
    </row>
    <row r="67" spans="2:28" ht="12.75">
      <c r="B67" s="42"/>
      <c r="C67" s="158"/>
      <c r="D67" s="172" t="s">
        <v>118</v>
      </c>
      <c r="E67" s="134"/>
      <c r="F67" s="134"/>
      <c r="G67" s="134"/>
      <c r="H67" s="134"/>
      <c r="I67" s="134"/>
      <c r="J67" s="134"/>
      <c r="K67" s="134"/>
      <c r="L67" s="134"/>
      <c r="M67" s="135"/>
      <c r="N67" s="135"/>
      <c r="O67" s="135"/>
      <c r="P67" s="42"/>
      <c r="Q67" s="163"/>
      <c r="R67" s="164"/>
      <c r="S67" s="165"/>
      <c r="T67" s="165"/>
      <c r="U67" s="165"/>
      <c r="V67" s="166"/>
      <c r="W67" s="167"/>
      <c r="X67" s="167"/>
      <c r="Y67" s="167"/>
      <c r="Z67" s="167"/>
      <c r="AA67" s="168"/>
      <c r="AB67" s="63"/>
    </row>
    <row r="68" spans="2:28" ht="12.75">
      <c r="B68" s="42"/>
      <c r="C68" s="158"/>
      <c r="D68" s="78" t="s">
        <v>119</v>
      </c>
      <c r="E68" s="134"/>
      <c r="F68" s="134"/>
      <c r="G68" s="134"/>
      <c r="H68" s="134"/>
      <c r="I68" s="134"/>
      <c r="J68" s="134"/>
      <c r="K68" s="134"/>
      <c r="L68" s="134"/>
      <c r="M68" s="135"/>
      <c r="N68" s="135"/>
      <c r="O68" s="135"/>
      <c r="P68" s="42"/>
      <c r="Q68" s="154"/>
      <c r="R68" s="144"/>
      <c r="S68" s="145"/>
      <c r="T68" s="145"/>
      <c r="U68" s="145"/>
      <c r="V68" s="146"/>
      <c r="W68" s="147"/>
      <c r="X68" s="147"/>
      <c r="Y68" s="147"/>
      <c r="Z68" s="147"/>
      <c r="AA68" s="148"/>
      <c r="AB68" s="63"/>
    </row>
    <row r="69" spans="2:28" ht="12.75">
      <c r="B69" s="42"/>
      <c r="C69" s="173"/>
      <c r="D69" s="172" t="s">
        <v>120</v>
      </c>
      <c r="E69" s="134"/>
      <c r="F69" s="134"/>
      <c r="G69" s="134"/>
      <c r="H69" s="134"/>
      <c r="I69" s="134"/>
      <c r="J69" s="134"/>
      <c r="K69" s="134"/>
      <c r="L69" s="134"/>
      <c r="M69" s="135"/>
      <c r="N69" s="135"/>
      <c r="O69" s="135"/>
      <c r="P69" s="42"/>
      <c r="Q69" s="163"/>
      <c r="R69" s="174" t="s">
        <v>121</v>
      </c>
      <c r="S69" s="165"/>
      <c r="T69" s="165"/>
      <c r="U69" s="165" t="s">
        <v>122</v>
      </c>
      <c r="V69" s="166"/>
      <c r="W69" s="167"/>
      <c r="X69" s="167"/>
      <c r="Y69" s="167"/>
      <c r="Z69" s="167"/>
      <c r="AA69" s="168"/>
      <c r="AB69" s="63"/>
    </row>
    <row r="70" spans="2:28" ht="12.75">
      <c r="B70" s="42"/>
      <c r="C70" s="173"/>
      <c r="D70" s="76" t="s">
        <v>106</v>
      </c>
      <c r="E70" s="134"/>
      <c r="F70" s="134"/>
      <c r="G70" s="134"/>
      <c r="H70" s="134"/>
      <c r="I70" s="134"/>
      <c r="J70" s="134"/>
      <c r="K70" s="134"/>
      <c r="L70" s="134"/>
      <c r="M70" s="135"/>
      <c r="N70" s="135"/>
      <c r="O70" s="135"/>
      <c r="P70" s="42"/>
      <c r="Q70" s="175"/>
      <c r="R70" s="176"/>
      <c r="S70" s="177"/>
      <c r="T70" s="177"/>
      <c r="U70" s="177"/>
      <c r="V70" s="178"/>
      <c r="W70" s="179"/>
      <c r="X70" s="179"/>
      <c r="Y70" s="179"/>
      <c r="Z70" s="179"/>
      <c r="AA70" s="180"/>
      <c r="AB70" s="63"/>
    </row>
    <row r="71" spans="2:28" ht="12.75">
      <c r="B71" s="42"/>
      <c r="C71" s="173"/>
      <c r="D71" s="142"/>
      <c r="E71" s="134"/>
      <c r="F71" s="134"/>
      <c r="G71" s="134"/>
      <c r="H71" s="134"/>
      <c r="I71" s="134"/>
      <c r="J71" s="134"/>
      <c r="K71" s="134"/>
      <c r="L71" s="134"/>
      <c r="M71" s="181"/>
      <c r="N71" s="181"/>
      <c r="O71" s="134"/>
      <c r="P71" s="42"/>
      <c r="Q71" s="84"/>
      <c r="R71" s="84"/>
      <c r="S71" s="328"/>
      <c r="T71" s="328"/>
      <c r="U71" s="329"/>
      <c r="V71" s="329"/>
      <c r="W71" s="329"/>
      <c r="X71" s="329"/>
      <c r="Y71" s="329"/>
      <c r="Z71" s="329"/>
      <c r="AA71" s="329"/>
      <c r="AB71" s="63"/>
    </row>
    <row r="72" spans="2:28" ht="12.75">
      <c r="B72" s="182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1"/>
      <c r="P72" s="49"/>
      <c r="Q72" s="183"/>
      <c r="R72" s="184"/>
      <c r="S72" s="332" t="s">
        <v>123</v>
      </c>
      <c r="T72" s="332"/>
      <c r="U72" s="333"/>
      <c r="V72" s="333"/>
      <c r="W72" s="333"/>
      <c r="X72" s="333"/>
      <c r="Y72" s="185" t="s">
        <v>124</v>
      </c>
      <c r="Z72" s="334"/>
      <c r="AA72" s="335"/>
      <c r="AB72" s="63"/>
    </row>
    <row r="73" spans="2:28" ht="12.75">
      <c r="B73" s="18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7"/>
      <c r="P73" s="187"/>
      <c r="Q73" s="65"/>
      <c r="R73" s="90"/>
      <c r="S73" s="298"/>
      <c r="T73" s="298"/>
      <c r="U73" s="298"/>
      <c r="V73" s="298"/>
      <c r="W73" s="298"/>
      <c r="X73" s="298"/>
      <c r="Y73" s="298"/>
      <c r="Z73" s="298"/>
      <c r="AA73" s="299"/>
      <c r="AB73" s="83"/>
    </row>
    <row r="74" spans="2:28" ht="16.5" customHeight="1">
      <c r="B74" s="188" t="s">
        <v>125</v>
      </c>
      <c r="C74" s="188"/>
      <c r="D74" s="188"/>
      <c r="E74" s="188"/>
      <c r="F74" s="188"/>
      <c r="G74" s="188"/>
      <c r="H74" s="188"/>
      <c r="M74" s="189"/>
      <c r="N74" s="190"/>
      <c r="O74" s="191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</row>
    <row r="75" spans="2:17" ht="18.75" customHeight="1">
      <c r="B75" s="192"/>
      <c r="D75" s="28"/>
      <c r="E75" s="193"/>
      <c r="H75" s="1"/>
      <c r="I75" s="1"/>
      <c r="J75" s="1"/>
      <c r="K75" s="1"/>
      <c r="L75" s="1"/>
      <c r="M75" s="1"/>
      <c r="N75" s="1"/>
      <c r="Q75" s="1"/>
    </row>
    <row r="76" spans="2:17" ht="17.25" customHeight="1">
      <c r="B76" s="192"/>
      <c r="D76" s="28"/>
      <c r="H76" s="1"/>
      <c r="I76" s="1"/>
      <c r="J76" s="1"/>
      <c r="K76" s="1"/>
      <c r="L76" s="1"/>
      <c r="M76" s="1"/>
      <c r="N76" s="1"/>
      <c r="Q76" s="1"/>
    </row>
    <row r="77" spans="1:30" s="27" customFormat="1" ht="33" customHeight="1">
      <c r="A77" s="1"/>
      <c r="B77" s="194" t="s">
        <v>126</v>
      </c>
      <c r="C77" s="195"/>
      <c r="D77" s="196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7"/>
      <c r="AB77" s="1"/>
      <c r="AC77" s="198"/>
      <c r="AD77" s="198"/>
    </row>
    <row r="78" ht="12" customHeight="1"/>
    <row r="79" spans="1:30" s="27" customFormat="1" ht="18" customHeight="1">
      <c r="A79" s="1"/>
      <c r="B79" s="199"/>
      <c r="C79" s="1"/>
      <c r="D79" s="28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98"/>
      <c r="AD79" s="198"/>
    </row>
    <row r="80" spans="2:28" ht="18" customHeight="1">
      <c r="B80" s="338" t="s">
        <v>127</v>
      </c>
      <c r="C80" s="339"/>
      <c r="D80" s="200"/>
      <c r="E80" s="340" t="s">
        <v>128</v>
      </c>
      <c r="F80" s="340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2"/>
      <c r="AB80" s="27"/>
    </row>
    <row r="81" spans="1:30" s="27" customFormat="1" ht="18" customHeight="1">
      <c r="A81" s="1"/>
      <c r="B81" s="338" t="s">
        <v>127</v>
      </c>
      <c r="C81" s="339"/>
      <c r="D81" s="201"/>
      <c r="E81" s="340" t="s">
        <v>128</v>
      </c>
      <c r="F81" s="340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4"/>
      <c r="AB81" s="1"/>
      <c r="AC81" s="198"/>
      <c r="AD81" s="198"/>
    </row>
    <row r="82" spans="1:30" s="27" customFormat="1" ht="18" customHeight="1">
      <c r="A82" s="1"/>
      <c r="B82" s="346" t="s">
        <v>129</v>
      </c>
      <c r="C82" s="340"/>
      <c r="D82" s="340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8" t="s">
        <v>130</v>
      </c>
      <c r="S82" s="348"/>
      <c r="T82" s="202"/>
      <c r="U82" s="185" t="s">
        <v>131</v>
      </c>
      <c r="V82" s="341"/>
      <c r="W82" s="341"/>
      <c r="X82" s="341"/>
      <c r="Y82" s="341"/>
      <c r="Z82" s="341"/>
      <c r="AA82" s="342"/>
      <c r="AC82" s="198"/>
      <c r="AD82" s="198"/>
    </row>
    <row r="83" spans="1:30" s="27" customFormat="1" ht="18" customHeight="1">
      <c r="A83" s="1"/>
      <c r="B83" s="346">
        <f>'[1]Daten'!P1</f>
      </c>
      <c r="C83" s="340"/>
      <c r="D83" s="340"/>
      <c r="E83" s="340"/>
      <c r="F83" s="340"/>
      <c r="G83" s="340"/>
      <c r="H83" s="340"/>
      <c r="I83" s="340"/>
      <c r="J83" s="340"/>
      <c r="K83" s="340"/>
      <c r="L83" s="340">
        <f>'[1]Daten'!Q1</f>
      </c>
      <c r="M83" s="340"/>
      <c r="N83" s="340"/>
      <c r="O83" s="340"/>
      <c r="P83" s="340"/>
      <c r="Q83" s="340"/>
      <c r="R83" s="340"/>
      <c r="S83" s="340">
        <f>'[1]Daten'!R1</f>
      </c>
      <c r="T83" s="340"/>
      <c r="U83" s="340">
        <f>'[1]Daten'!S1</f>
      </c>
      <c r="V83" s="340"/>
      <c r="W83" s="340"/>
      <c r="X83" s="340"/>
      <c r="Y83" s="340"/>
      <c r="Z83" s="340"/>
      <c r="AA83" s="345"/>
      <c r="AC83" s="198"/>
      <c r="AD83" s="198"/>
    </row>
    <row r="84" spans="1:30" s="27" customFormat="1" ht="18" customHeight="1">
      <c r="A84" s="1"/>
      <c r="B84" s="346" t="s">
        <v>132</v>
      </c>
      <c r="C84" s="340"/>
      <c r="D84" s="340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8" t="s">
        <v>130</v>
      </c>
      <c r="S84" s="348"/>
      <c r="T84" s="202"/>
      <c r="U84" s="185" t="s">
        <v>131</v>
      </c>
      <c r="V84" s="341"/>
      <c r="W84" s="341"/>
      <c r="X84" s="341"/>
      <c r="Y84" s="341"/>
      <c r="Z84" s="341"/>
      <c r="AA84" s="342"/>
      <c r="AC84" s="198"/>
      <c r="AD84" s="198"/>
    </row>
    <row r="85" spans="1:30" s="27" customFormat="1" ht="18" customHeight="1">
      <c r="A85" s="1"/>
      <c r="B85" s="353">
        <f>'[1]Daten'!U1</f>
      </c>
      <c r="C85" s="341"/>
      <c r="D85" s="341"/>
      <c r="E85" s="341"/>
      <c r="F85" s="341"/>
      <c r="G85" s="341"/>
      <c r="H85" s="341"/>
      <c r="I85" s="341"/>
      <c r="J85" s="341"/>
      <c r="K85" s="341"/>
      <c r="L85" s="340">
        <f>'[1]Daten'!V1</f>
      </c>
      <c r="M85" s="340"/>
      <c r="N85" s="340"/>
      <c r="O85" s="340"/>
      <c r="P85" s="340"/>
      <c r="Q85" s="340"/>
      <c r="R85" s="340"/>
      <c r="S85" s="340">
        <f>'[1]Daten'!W1</f>
      </c>
      <c r="T85" s="340"/>
      <c r="U85" s="340">
        <f>'[1]Daten'!X1</f>
      </c>
      <c r="V85" s="340"/>
      <c r="W85" s="340"/>
      <c r="X85" s="340"/>
      <c r="Y85" s="340"/>
      <c r="Z85" s="340"/>
      <c r="AA85" s="345"/>
      <c r="AC85" s="198"/>
      <c r="AD85" s="198"/>
    </row>
    <row r="86" spans="2:30" s="6" customFormat="1" ht="12.75">
      <c r="B86" s="349" t="s">
        <v>133</v>
      </c>
      <c r="C86" s="350"/>
      <c r="D86" s="204" t="s">
        <v>134</v>
      </c>
      <c r="E86" s="205" t="s">
        <v>4</v>
      </c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2"/>
      <c r="AC86" s="2"/>
      <c r="AD86" s="2"/>
    </row>
    <row r="87" spans="2:30" s="6" customFormat="1" ht="12.75">
      <c r="B87" s="58"/>
      <c r="C87" s="58"/>
      <c r="D87" s="208"/>
      <c r="E87" s="209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C87" s="2"/>
      <c r="AD87" s="2"/>
    </row>
    <row r="88" spans="2:30" s="6" customFormat="1" ht="12.75" customHeight="1">
      <c r="B88" s="211" t="s">
        <v>135</v>
      </c>
      <c r="C88" s="212"/>
      <c r="D88" s="213"/>
      <c r="E88" s="214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C88" s="2"/>
      <c r="AD88" s="2"/>
    </row>
    <row r="89" spans="2:30" s="6" customFormat="1" ht="15.75" customHeight="1">
      <c r="B89" s="216" t="s">
        <v>136</v>
      </c>
      <c r="C89" s="217"/>
      <c r="D89" s="218"/>
      <c r="E89" s="219"/>
      <c r="F89" s="220"/>
      <c r="G89" s="221" t="s">
        <v>137</v>
      </c>
      <c r="H89" s="221"/>
      <c r="I89" s="221"/>
      <c r="J89" s="222" t="s">
        <v>2</v>
      </c>
      <c r="K89" s="223" t="s">
        <v>138</v>
      </c>
      <c r="L89" s="223"/>
      <c r="M89" s="223"/>
      <c r="N89" s="223" t="s">
        <v>2</v>
      </c>
      <c r="O89" s="223"/>
      <c r="P89" s="220"/>
      <c r="Q89" s="224" t="s">
        <v>139</v>
      </c>
      <c r="R89" s="224"/>
      <c r="S89" s="224"/>
      <c r="T89" s="225" t="s">
        <v>140</v>
      </c>
      <c r="U89" s="225"/>
      <c r="V89" s="226"/>
      <c r="W89" s="227" t="s">
        <v>141</v>
      </c>
      <c r="X89" s="227"/>
      <c r="Y89" s="227"/>
      <c r="Z89" s="226"/>
      <c r="AA89" s="228"/>
      <c r="AC89" s="2"/>
      <c r="AD89" s="2"/>
    </row>
    <row r="90" spans="2:30" s="6" customFormat="1" ht="15.75" customHeight="1">
      <c r="B90" s="216"/>
      <c r="C90" s="217"/>
      <c r="D90" s="218"/>
      <c r="E90" s="219" t="s">
        <v>142</v>
      </c>
      <c r="F90" s="220"/>
      <c r="G90" s="221"/>
      <c r="H90" s="221"/>
      <c r="I90" s="221"/>
      <c r="J90" s="222"/>
      <c r="K90" s="223"/>
      <c r="L90" s="223"/>
      <c r="M90" s="223"/>
      <c r="N90" s="223"/>
      <c r="O90" s="223"/>
      <c r="P90" s="220"/>
      <c r="Q90" s="224"/>
      <c r="R90" s="224"/>
      <c r="S90" s="224"/>
      <c r="T90" s="225"/>
      <c r="U90" s="225"/>
      <c r="V90" s="226"/>
      <c r="W90" s="227"/>
      <c r="X90" s="227"/>
      <c r="Y90" s="227"/>
      <c r="Z90" s="226"/>
      <c r="AA90" s="228"/>
      <c r="AC90" s="2"/>
      <c r="AD90" s="2"/>
    </row>
    <row r="91" spans="2:30" s="6" customFormat="1" ht="15" customHeight="1">
      <c r="B91" s="229" t="s">
        <v>143</v>
      </c>
      <c r="C91" s="203"/>
      <c r="D91" s="204"/>
      <c r="E91" s="20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7"/>
      <c r="AC91" s="2"/>
      <c r="AD91" s="2"/>
    </row>
    <row r="92" spans="2:30" s="6" customFormat="1" ht="15" customHeight="1">
      <c r="B92" s="230" t="s">
        <v>144</v>
      </c>
      <c r="C92" s="67"/>
      <c r="D92" s="231"/>
      <c r="E92" s="232" t="s">
        <v>145</v>
      </c>
      <c r="F92" s="233"/>
      <c r="G92" s="233"/>
      <c r="H92" s="233"/>
      <c r="I92" s="234"/>
      <c r="J92" s="233"/>
      <c r="K92" s="233" t="s">
        <v>146</v>
      </c>
      <c r="L92" s="234"/>
      <c r="M92" s="233"/>
      <c r="N92" s="233"/>
      <c r="O92" s="233" t="s">
        <v>147</v>
      </c>
      <c r="P92" s="233"/>
      <c r="Q92" s="233"/>
      <c r="R92" s="233"/>
      <c r="S92" s="234"/>
      <c r="T92" s="235" t="s">
        <v>148</v>
      </c>
      <c r="U92" s="234"/>
      <c r="V92" s="233"/>
      <c r="W92" s="233" t="s">
        <v>149</v>
      </c>
      <c r="X92" s="233"/>
      <c r="Y92" s="233"/>
      <c r="Z92" s="233"/>
      <c r="AA92" s="236"/>
      <c r="AC92" s="2"/>
      <c r="AD92" s="2"/>
    </row>
    <row r="93" spans="2:30" s="6" customFormat="1" ht="15" customHeight="1">
      <c r="B93" s="27"/>
      <c r="C93" s="58"/>
      <c r="D93" s="208"/>
      <c r="E93" s="209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10"/>
      <c r="AC93" s="2"/>
      <c r="AD93" s="2"/>
    </row>
    <row r="94" spans="3:30" s="6" customFormat="1" ht="12.75">
      <c r="C94" s="58"/>
      <c r="D94" s="208"/>
      <c r="E94" s="209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C94" s="2"/>
      <c r="AD94" s="2"/>
    </row>
    <row r="95" spans="2:30" s="6" customFormat="1" ht="12.75">
      <c r="B95" s="238"/>
      <c r="AC95" s="2"/>
      <c r="AD95" s="2"/>
    </row>
    <row r="96" spans="29:30" s="6" customFormat="1" ht="12.75">
      <c r="AC96" s="2"/>
      <c r="AD96" s="2"/>
    </row>
    <row r="97" spans="1:2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2:4" ht="12.75">
      <c r="B98" s="239" t="s">
        <v>150</v>
      </c>
      <c r="D98" s="240" t="s">
        <v>151</v>
      </c>
    </row>
    <row r="99" spans="1:28" ht="12.75">
      <c r="A99" s="63"/>
      <c r="B99" s="241" t="s">
        <v>2</v>
      </c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3"/>
      <c r="AB99" s="42"/>
    </row>
    <row r="100" spans="1:28" ht="160.5" customHeight="1">
      <c r="A100" s="63"/>
      <c r="B100" s="244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6"/>
      <c r="AB100" s="42"/>
    </row>
    <row r="101" spans="1:28" ht="12.75">
      <c r="A101" s="63"/>
      <c r="B101" s="244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6"/>
      <c r="AB101" s="42"/>
    </row>
    <row r="102" spans="1:28" ht="12.75">
      <c r="A102" s="63"/>
      <c r="B102" s="244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6"/>
      <c r="AB102" s="42"/>
    </row>
    <row r="103" spans="1:28" ht="12.75">
      <c r="A103" s="63"/>
      <c r="B103" s="244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6"/>
      <c r="AB103" s="42"/>
    </row>
    <row r="104" spans="1:28" ht="12.75">
      <c r="A104" s="63"/>
      <c r="B104" s="244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6"/>
      <c r="AB104" s="42"/>
    </row>
    <row r="105" spans="1:28" ht="12.75">
      <c r="A105" s="63"/>
      <c r="B105" s="244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6"/>
      <c r="AB105" s="42"/>
    </row>
    <row r="106" spans="1:28" ht="12.75">
      <c r="A106" s="63"/>
      <c r="B106" s="244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6"/>
      <c r="AB106" s="42"/>
    </row>
    <row r="107" spans="1:34" s="2" customFormat="1" ht="12.75">
      <c r="A107" s="63"/>
      <c r="B107" s="244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6"/>
      <c r="AB107" s="42"/>
      <c r="AE107" s="1"/>
      <c r="AF107" s="1"/>
      <c r="AG107" s="1"/>
      <c r="AH107" s="1"/>
    </row>
    <row r="108" spans="1:34" s="2" customFormat="1" ht="12.75">
      <c r="A108" s="63"/>
      <c r="B108" s="244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6"/>
      <c r="AB108" s="42"/>
      <c r="AE108" s="1"/>
      <c r="AF108" s="1"/>
      <c r="AG108" s="1"/>
      <c r="AH108" s="1"/>
    </row>
    <row r="109" spans="1:34" s="2" customFormat="1" ht="12.75">
      <c r="A109" s="63"/>
      <c r="B109" s="244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6"/>
      <c r="AB109" s="42"/>
      <c r="AE109" s="1"/>
      <c r="AF109" s="1"/>
      <c r="AG109" s="1"/>
      <c r="AH109" s="1"/>
    </row>
    <row r="110" spans="1:34" s="2" customFormat="1" ht="12.75">
      <c r="A110" s="63"/>
      <c r="B110" s="247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9"/>
      <c r="AB110" s="42"/>
      <c r="AE110" s="1"/>
      <c r="AF110" s="1"/>
      <c r="AG110" s="1"/>
      <c r="AH110" s="1"/>
    </row>
    <row r="111" spans="1:34" s="2" customFormat="1" ht="12.75">
      <c r="A111" s="1" t="s">
        <v>2</v>
      </c>
      <c r="B111" s="1" t="s">
        <v>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E111" s="1"/>
      <c r="AF111" s="1"/>
      <c r="AG111" s="1"/>
      <c r="AH111" s="1"/>
    </row>
  </sheetData>
  <sheetProtection/>
  <mergeCells count="117">
    <mergeCell ref="B86:C86"/>
    <mergeCell ref="F86:H86"/>
    <mergeCell ref="I86:AA86"/>
    <mergeCell ref="B84:D84"/>
    <mergeCell ref="E84:Q84"/>
    <mergeCell ref="R84:S84"/>
    <mergeCell ref="V84:AA84"/>
    <mergeCell ref="B85:K85"/>
    <mergeCell ref="L85:R85"/>
    <mergeCell ref="S85:T85"/>
    <mergeCell ref="U85:AA85"/>
    <mergeCell ref="B82:D82"/>
    <mergeCell ref="E82:Q82"/>
    <mergeCell ref="R82:S82"/>
    <mergeCell ref="V82:AA82"/>
    <mergeCell ref="B83:K83"/>
    <mergeCell ref="L83:R83"/>
    <mergeCell ref="S83:T83"/>
    <mergeCell ref="U83:AA83"/>
    <mergeCell ref="B80:C80"/>
    <mergeCell ref="E80:F80"/>
    <mergeCell ref="G80:AA80"/>
    <mergeCell ref="B81:C81"/>
    <mergeCell ref="E81:F81"/>
    <mergeCell ref="G81:AA81"/>
    <mergeCell ref="C72:O72"/>
    <mergeCell ref="S72:T72"/>
    <mergeCell ref="U72:X72"/>
    <mergeCell ref="Z72:AA72"/>
    <mergeCell ref="C73:O73"/>
    <mergeCell ref="S73:AA73"/>
    <mergeCell ref="Q55:R55"/>
    <mergeCell ref="S55:U55"/>
    <mergeCell ref="W55:AA55"/>
    <mergeCell ref="S57:U57"/>
    <mergeCell ref="W57:AA57"/>
    <mergeCell ref="S71:T71"/>
    <mergeCell ref="U71:AA71"/>
    <mergeCell ref="S47:AA47"/>
    <mergeCell ref="S48:AA48"/>
    <mergeCell ref="S49:AA49"/>
    <mergeCell ref="S50:U50"/>
    <mergeCell ref="W50:AA50"/>
    <mergeCell ref="Q51:R51"/>
    <mergeCell ref="S51:U51"/>
    <mergeCell ref="W51:AA51"/>
    <mergeCell ref="U41:AA41"/>
    <mergeCell ref="C43:O43"/>
    <mergeCell ref="S43:T43"/>
    <mergeCell ref="Y43:AA43"/>
    <mergeCell ref="S44:T44"/>
    <mergeCell ref="S46:AA46"/>
    <mergeCell ref="S38:T38"/>
    <mergeCell ref="C39:O39"/>
    <mergeCell ref="D40:O40"/>
    <mergeCell ref="S40:T40"/>
    <mergeCell ref="D41:O41"/>
    <mergeCell ref="Q41:T41"/>
    <mergeCell ref="I35:M35"/>
    <mergeCell ref="S35:T35"/>
    <mergeCell ref="U35:W35"/>
    <mergeCell ref="Y35:AA35"/>
    <mergeCell ref="I36:M36"/>
    <mergeCell ref="D37:E37"/>
    <mergeCell ref="I37:M37"/>
    <mergeCell ref="S37:T37"/>
    <mergeCell ref="F30:M30"/>
    <mergeCell ref="F31:M31"/>
    <mergeCell ref="S31:T31"/>
    <mergeCell ref="F32:M32"/>
    <mergeCell ref="S33:T33"/>
    <mergeCell ref="C34:O34"/>
    <mergeCell ref="S27:T27"/>
    <mergeCell ref="C28:O28"/>
    <mergeCell ref="S28:T28"/>
    <mergeCell ref="U28:W28"/>
    <mergeCell ref="Y28:AA28"/>
    <mergeCell ref="F29:M29"/>
    <mergeCell ref="S29:T29"/>
    <mergeCell ref="C20:O20"/>
    <mergeCell ref="S20:T20"/>
    <mergeCell ref="F21:M21"/>
    <mergeCell ref="S21:T21"/>
    <mergeCell ref="S22:T22"/>
    <mergeCell ref="S24:T24"/>
    <mergeCell ref="S17:T17"/>
    <mergeCell ref="F18:M18"/>
    <mergeCell ref="S18:T18"/>
    <mergeCell ref="U18:W18"/>
    <mergeCell ref="Y18:AA18"/>
    <mergeCell ref="S19:T19"/>
    <mergeCell ref="S14:T14"/>
    <mergeCell ref="S15:T15"/>
    <mergeCell ref="F16:M16"/>
    <mergeCell ref="S16:T16"/>
    <mergeCell ref="U16:W16"/>
    <mergeCell ref="Y16:AA16"/>
    <mergeCell ref="Y10:AB10"/>
    <mergeCell ref="B11:C11"/>
    <mergeCell ref="Q11:V11"/>
    <mergeCell ref="W11:AB11"/>
    <mergeCell ref="C13:O13"/>
    <mergeCell ref="S13:T13"/>
    <mergeCell ref="U13:W13"/>
    <mergeCell ref="Y13:AA13"/>
    <mergeCell ref="B8:C8"/>
    <mergeCell ref="D8:K8"/>
    <mergeCell ref="Q8:W9"/>
    <mergeCell ref="B10:C10"/>
    <mergeCell ref="Q10:T10"/>
    <mergeCell ref="U10:V10"/>
    <mergeCell ref="V2:W2"/>
    <mergeCell ref="Q4:T4"/>
    <mergeCell ref="U4:W4"/>
    <mergeCell ref="B5:D5"/>
    <mergeCell ref="H5:I5"/>
    <mergeCell ref="B6:D6"/>
  </mergeCells>
  <hyperlinks>
    <hyperlink ref="B98" location="'Prj.-idi-al-00Ereignis'!A1" display="Prot.Link"/>
  </hyperlinks>
  <printOptions/>
  <pageMargins left="0.35433070866141736" right="0.1968503937007874" top="0.7480314960629921" bottom="0.6692913385826772" header="0.5118110236220472" footer="0.5118110236220472"/>
  <pageSetup horizontalDpi="1200" verticalDpi="1200" orientation="portrait" paperSize="9" scale="75" r:id="rId2"/>
  <headerFooter alignWithMargins="0">
    <oddHeader>&amp;L&amp;8&amp;F</oddHeader>
  </headerFooter>
  <rowBreaks count="1" manualBreakCount="1">
    <brk id="74" max="2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2009-12-28T16:05:15Z</cp:lastPrinted>
  <dcterms:created xsi:type="dcterms:W3CDTF">2009-12-28T15:59:34Z</dcterms:created>
  <dcterms:modified xsi:type="dcterms:W3CDTF">2009-12-28T16:05:26Z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